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trlProps/ctrlProp1.xml" ContentType="application/vnd.ms-excel.controlproperties+xml"/>
  <Override PartName="/xl/ctrlProps/ctrlProp2.xml" ContentType="application/vnd.ms-excel.controlpropertie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Default Extension="png" ContentType="image/png"/>
  <Override PartName="/xl/worksheets/sheet14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4370" windowHeight="9525" tabRatio="906"/>
  </bookViews>
  <sheets>
    <sheet name="Содержание" sheetId="1" r:id="rId1"/>
    <sheet name="1.1 Описание Гараж. ворот" sheetId="2" r:id="rId2"/>
    <sheet name="1.2 Типы монтажа ГВ" sheetId="3" r:id="rId3"/>
    <sheet name="1.3 Встроенный монтаж ГВ" sheetId="4" r:id="rId4"/>
    <sheet name="1.4 Classic" sheetId="33" r:id="rId5"/>
    <sheet name="1.5 Trend" sheetId="7" r:id="rId6"/>
    <sheet name="2.1 Описание Пром. ворот" sheetId="9" r:id="rId7"/>
    <sheet name="2.2 Описание Панорамных ворот" sheetId="15" r:id="rId8"/>
    <sheet name="2.3 Типы монтажа ПВ 1 вал" sheetId="10" r:id="rId9"/>
    <sheet name="2.4 Типы монтажа ПВ 2 вала" sheetId="12" r:id="rId10"/>
    <sheet name="2.5 ProPlus" sheetId="11" r:id="rId11"/>
    <sheet name="2.6 ProTrend" sheetId="14" r:id="rId12"/>
    <sheet name="2.7 AluPro (АЛП)" sheetId="16" r:id="rId13"/>
    <sheet name="2.8 AluPro (АЛПС)" sheetId="18" r:id="rId14"/>
    <sheet name="2.9 AluTherm (АЛП)" sheetId="19" r:id="rId15"/>
    <sheet name="2.10 AluTherm (АЛПС)" sheetId="20" r:id="rId16"/>
    <sheet name="2.11 AluTrend (АЛП)" sheetId="23" r:id="rId17"/>
    <sheet name="2.12 AluTrend (АЛПС)" sheetId="31" r:id="rId18"/>
    <sheet name="3.1 Описание двери боковой" sheetId="35" r:id="rId19"/>
    <sheet name="3.2 Дверь боковая" sheetId="36" r:id="rId20"/>
    <sheet name="4 Доп.опции" sheetId="37" r:id="rId21"/>
  </sheets>
  <definedNames>
    <definedName name="Z_E02F492C_4FFC_468B_A5E7_16AA0DC67212_.wvu.PrintArea" localSheetId="20" hidden="1">'4 Доп.опции'!$A$1:$V$192</definedName>
    <definedName name="Направляющие_рейки">#REF!</definedName>
    <definedName name="_xlnm.Print_Area" localSheetId="2">'1.2 Типы монтажа ГВ'!$A$1:$Q$49</definedName>
    <definedName name="_xlnm.Print_Area" localSheetId="3">'1.3 Встроенный монтаж ГВ'!$A$1:$Q$57</definedName>
    <definedName name="_xlnm.Print_Area" localSheetId="4">'1.4 Classic'!$A$1:$AJ$125</definedName>
    <definedName name="_xlnm.Print_Area" localSheetId="5">'1.5 Trend'!$A$1:$AJ$127</definedName>
    <definedName name="_xlnm.Print_Area" localSheetId="6">'2.1 Описание Пром. ворот'!$A$1:$T$58</definedName>
    <definedName name="_xlnm.Print_Area" localSheetId="15">'2.10 AluTherm (АЛПС)'!$A$1:$AZ$73</definedName>
    <definedName name="_xlnm.Print_Area" localSheetId="16">'2.11 AluTrend (АЛП)'!$A$1:$AZ$75</definedName>
    <definedName name="_xlnm.Print_Area" localSheetId="17">'2.12 AluTrend (АЛПС)'!$A$1:$AZ$73</definedName>
    <definedName name="_xlnm.Print_Area" localSheetId="7">'2.2 Описание Панорамных ворот'!$A$1:$U$70</definedName>
    <definedName name="_xlnm.Print_Area" localSheetId="8">'2.3 Типы монтажа ПВ 1 вал'!$A$1:$R$58</definedName>
    <definedName name="_xlnm.Print_Area" localSheetId="9">'2.4 Типы монтажа ПВ 2 вала'!$A$1:$R$48</definedName>
    <definedName name="_xlnm.Print_Area" localSheetId="10">'2.5 ProPlus'!$A$1:$AZ$76</definedName>
    <definedName name="_xlnm.Print_Area" localSheetId="11">'2.6 ProTrend'!$A$1:$AZ$67</definedName>
    <definedName name="_xlnm.Print_Area" localSheetId="12">'2.7 AluPro (АЛП)'!$A$1:$AZ$74</definedName>
    <definedName name="_xlnm.Print_Area" localSheetId="13">'2.8 AluPro (АЛПС)'!$A$1:$AZ$73</definedName>
    <definedName name="_xlnm.Print_Area" localSheetId="14">'2.9 AluTherm (АЛП)'!$A$1:$AZ$73</definedName>
    <definedName name="_xlnm.Print_Area" localSheetId="18">'3.1 Описание двери боковой'!$A$1:$X$80</definedName>
    <definedName name="_xlnm.Print_Area" localSheetId="19">'3.2 Дверь боковая'!$A$1:$N$74</definedName>
    <definedName name="_xlnm.Print_Area" localSheetId="20">'4 Доп.опции'!$A$1:$V$194</definedName>
    <definedName name="_xlnm.Print_Area" localSheetId="0">Содержание!$A$1:$Q$47</definedName>
    <definedName name="Рейки">#REF!</definedName>
  </definedNames>
  <calcPr calcId="125725"/>
</workbook>
</file>

<file path=xl/calcChain.xml><?xml version="1.0" encoding="utf-8"?>
<calcChain xmlns="http://schemas.openxmlformats.org/spreadsheetml/2006/main">
  <c r="V50" i="37"/>
  <c r="U50"/>
  <c r="U75"/>
  <c r="U52" l="1"/>
  <c r="V52"/>
  <c r="U51"/>
  <c r="V51"/>
  <c r="B91" i="7" l="1"/>
  <c r="B71"/>
  <c r="B47"/>
  <c r="Y91"/>
  <c r="Y71"/>
  <c r="Y47"/>
  <c r="Y29"/>
  <c r="B29"/>
  <c r="H14" i="31" l="1"/>
  <c r="H14" i="23"/>
  <c r="H14" i="20"/>
  <c r="H14" i="19"/>
  <c r="H14" i="18"/>
  <c r="H14" i="16"/>
  <c r="H13" i="14"/>
  <c r="H13" i="11"/>
  <c r="E21" i="16" l="1"/>
  <c r="I21"/>
  <c r="M21"/>
  <c r="Q21"/>
  <c r="U21"/>
  <c r="Y21"/>
  <c r="AC21"/>
  <c r="AG21"/>
  <c r="AK21"/>
  <c r="AO21"/>
  <c r="E22"/>
  <c r="I22"/>
  <c r="M22"/>
  <c r="Q22"/>
  <c r="U22"/>
  <c r="Y22"/>
  <c r="AC22"/>
  <c r="AG22"/>
  <c r="AK22"/>
  <c r="AO22"/>
  <c r="E23"/>
  <c r="I23"/>
  <c r="M23"/>
  <c r="Q23"/>
  <c r="U23"/>
  <c r="Y23"/>
  <c r="AC23"/>
  <c r="AG23"/>
  <c r="AK23"/>
  <c r="AO23"/>
  <c r="E24"/>
  <c r="I24"/>
  <c r="M24"/>
  <c r="Q24"/>
  <c r="U24"/>
  <c r="Y24"/>
  <c r="AC24"/>
  <c r="AG24"/>
  <c r="AK24"/>
  <c r="AO24"/>
  <c r="E25"/>
  <c r="I25"/>
  <c r="M25"/>
  <c r="Q25"/>
  <c r="U25"/>
  <c r="Y25"/>
  <c r="AC25"/>
  <c r="AG25"/>
  <c r="AK25"/>
  <c r="AO25"/>
  <c r="E26"/>
  <c r="I26"/>
  <c r="M26"/>
  <c r="Q26"/>
  <c r="U26"/>
  <c r="Y26"/>
  <c r="AC26"/>
  <c r="AG26"/>
  <c r="AK26"/>
  <c r="AO26"/>
  <c r="E27"/>
  <c r="I27"/>
  <c r="M27"/>
  <c r="Q27"/>
  <c r="U27"/>
  <c r="Y27"/>
  <c r="AC27"/>
  <c r="AG27"/>
  <c r="AK27"/>
  <c r="AO27"/>
  <c r="E28"/>
  <c r="I28"/>
  <c r="M28"/>
  <c r="Q28"/>
  <c r="U28"/>
  <c r="Y28"/>
  <c r="AC28"/>
  <c r="AG28"/>
  <c r="AK28"/>
  <c r="AO28"/>
  <c r="E29"/>
  <c r="I29"/>
  <c r="M29"/>
  <c r="Q29"/>
  <c r="U29"/>
  <c r="Y29"/>
  <c r="AC29"/>
  <c r="AG29"/>
  <c r="AK29"/>
  <c r="AO29"/>
  <c r="E30"/>
  <c r="I30"/>
  <c r="M30"/>
  <c r="Q30"/>
  <c r="U30"/>
  <c r="Y30"/>
  <c r="AC30"/>
  <c r="AG30"/>
  <c r="AK30"/>
  <c r="AO30"/>
  <c r="E31"/>
  <c r="I31"/>
  <c r="M31"/>
  <c r="Q31"/>
  <c r="U31"/>
  <c r="Y31"/>
  <c r="AC31"/>
  <c r="AG31"/>
  <c r="AK31"/>
  <c r="AO31"/>
  <c r="E32"/>
  <c r="I32"/>
  <c r="M32"/>
  <c r="Q32"/>
  <c r="U32"/>
  <c r="Y32"/>
  <c r="AC32"/>
  <c r="AG32"/>
  <c r="AK32"/>
  <c r="AO32"/>
  <c r="E33"/>
  <c r="I33"/>
  <c r="M33"/>
  <c r="Q33"/>
  <c r="U33"/>
  <c r="Y33"/>
  <c r="AC33"/>
  <c r="AG33"/>
  <c r="AK33"/>
  <c r="AO33"/>
  <c r="E34"/>
  <c r="I34"/>
  <c r="M34"/>
  <c r="Q34"/>
  <c r="U34"/>
  <c r="Y34"/>
  <c r="AC34"/>
  <c r="AG34"/>
  <c r="AK34"/>
  <c r="AO34"/>
  <c r="E35"/>
  <c r="I35"/>
  <c r="M35"/>
  <c r="Q35"/>
  <c r="U35"/>
  <c r="Y35"/>
  <c r="AC35"/>
  <c r="AG35"/>
  <c r="AK35"/>
  <c r="D21"/>
  <c r="H21"/>
  <c r="L21"/>
  <c r="P21"/>
  <c r="T21"/>
  <c r="X21"/>
  <c r="AB21"/>
  <c r="AF21"/>
  <c r="AJ21"/>
  <c r="AN21"/>
  <c r="D22"/>
  <c r="H22"/>
  <c r="L22"/>
  <c r="P22"/>
  <c r="T22"/>
  <c r="X22"/>
  <c r="AB22"/>
  <c r="AF22"/>
  <c r="AJ22"/>
  <c r="AN22"/>
  <c r="D23"/>
  <c r="H23"/>
  <c r="L23"/>
  <c r="P23"/>
  <c r="T23"/>
  <c r="X23"/>
  <c r="AB23"/>
  <c r="AF23"/>
  <c r="AJ23"/>
  <c r="AN23"/>
  <c r="D24"/>
  <c r="H24"/>
  <c r="L24"/>
  <c r="P24"/>
  <c r="T24"/>
  <c r="X24"/>
  <c r="AB24"/>
  <c r="AF24"/>
  <c r="AJ24"/>
  <c r="AN24"/>
  <c r="D25"/>
  <c r="H25"/>
  <c r="L25"/>
  <c r="P25"/>
  <c r="T25"/>
  <c r="X25"/>
  <c r="AB25"/>
  <c r="AF25"/>
  <c r="AJ25"/>
  <c r="AN25"/>
  <c r="D26"/>
  <c r="H26"/>
  <c r="L26"/>
  <c r="P26"/>
  <c r="T26"/>
  <c r="X26"/>
  <c r="AB26"/>
  <c r="AF26"/>
  <c r="AJ26"/>
  <c r="AN26"/>
  <c r="D27"/>
  <c r="H27"/>
  <c r="L27"/>
  <c r="P27"/>
  <c r="T27"/>
  <c r="X27"/>
  <c r="AB27"/>
  <c r="AF27"/>
  <c r="AJ27"/>
  <c r="AN27"/>
  <c r="D28"/>
  <c r="H28"/>
  <c r="L28"/>
  <c r="P28"/>
  <c r="T28"/>
  <c r="X28"/>
  <c r="AB28"/>
  <c r="AF28"/>
  <c r="AJ28"/>
  <c r="AN28"/>
  <c r="D29"/>
  <c r="H29"/>
  <c r="L29"/>
  <c r="P29"/>
  <c r="T29"/>
  <c r="X29"/>
  <c r="AB29"/>
  <c r="AF29"/>
  <c r="AJ29"/>
  <c r="AN29"/>
  <c r="D30"/>
  <c r="H30"/>
  <c r="L30"/>
  <c r="P30"/>
  <c r="T30"/>
  <c r="X30"/>
  <c r="AB30"/>
  <c r="AF30"/>
  <c r="AJ30"/>
  <c r="AN30"/>
  <c r="D31"/>
  <c r="H31"/>
  <c r="L31"/>
  <c r="P31"/>
  <c r="T31"/>
  <c r="X31"/>
  <c r="AB31"/>
  <c r="AF31"/>
  <c r="AJ31"/>
  <c r="AN31"/>
  <c r="D32"/>
  <c r="H32"/>
  <c r="L32"/>
  <c r="P32"/>
  <c r="T32"/>
  <c r="X32"/>
  <c r="AB32"/>
  <c r="AF32"/>
  <c r="AJ32"/>
  <c r="AN32"/>
  <c r="D33"/>
  <c r="H33"/>
  <c r="L33"/>
  <c r="P33"/>
  <c r="T33"/>
  <c r="X33"/>
  <c r="AB33"/>
  <c r="AF33"/>
  <c r="AJ33"/>
  <c r="AN33"/>
  <c r="D34"/>
  <c r="H34"/>
  <c r="L34"/>
  <c r="P34"/>
  <c r="T34"/>
  <c r="X34"/>
  <c r="AB34"/>
  <c r="AF34"/>
  <c r="AJ34"/>
  <c r="AN34"/>
  <c r="D35"/>
  <c r="H35"/>
  <c r="L35"/>
  <c r="P35"/>
  <c r="T35"/>
  <c r="X35"/>
  <c r="AB35"/>
  <c r="AF35"/>
  <c r="AJ35"/>
  <c r="AN35"/>
  <c r="D36"/>
  <c r="H36"/>
  <c r="L36"/>
  <c r="P36"/>
  <c r="T36"/>
  <c r="X36"/>
  <c r="AB36"/>
  <c r="AF36"/>
  <c r="AJ36"/>
  <c r="AN36"/>
  <c r="C21"/>
  <c r="G21"/>
  <c r="K21"/>
  <c r="O21"/>
  <c r="S21"/>
  <c r="W21"/>
  <c r="AA21"/>
  <c r="AE21"/>
  <c r="AI21"/>
  <c r="AM21"/>
  <c r="C22"/>
  <c r="G22"/>
  <c r="K22"/>
  <c r="O22"/>
  <c r="S22"/>
  <c r="W22"/>
  <c r="AA22"/>
  <c r="AE22"/>
  <c r="AI22"/>
  <c r="AM22"/>
  <c r="C23"/>
  <c r="G23"/>
  <c r="K23"/>
  <c r="O23"/>
  <c r="S23"/>
  <c r="W23"/>
  <c r="AA23"/>
  <c r="AE23"/>
  <c r="AI23"/>
  <c r="AM23"/>
  <c r="C24"/>
  <c r="G24"/>
  <c r="K24"/>
  <c r="O24"/>
  <c r="S24"/>
  <c r="W24"/>
  <c r="AA24"/>
  <c r="AE24"/>
  <c r="AI24"/>
  <c r="AM24"/>
  <c r="C25"/>
  <c r="G25"/>
  <c r="K25"/>
  <c r="O25"/>
  <c r="S25"/>
  <c r="W25"/>
  <c r="AA25"/>
  <c r="AE25"/>
  <c r="AI25"/>
  <c r="AM25"/>
  <c r="C26"/>
  <c r="G26"/>
  <c r="K26"/>
  <c r="O26"/>
  <c r="S26"/>
  <c r="W26"/>
  <c r="AA26"/>
  <c r="AE26"/>
  <c r="AI26"/>
  <c r="AM26"/>
  <c r="C27"/>
  <c r="G27"/>
  <c r="K27"/>
  <c r="O27"/>
  <c r="S27"/>
  <c r="W27"/>
  <c r="AA27"/>
  <c r="AE27"/>
  <c r="AI27"/>
  <c r="AM27"/>
  <c r="C28"/>
  <c r="G28"/>
  <c r="K28"/>
  <c r="O28"/>
  <c r="S28"/>
  <c r="W28"/>
  <c r="AA28"/>
  <c r="AE28"/>
  <c r="AI28"/>
  <c r="AM28"/>
  <c r="C29"/>
  <c r="G29"/>
  <c r="K29"/>
  <c r="O29"/>
  <c r="S29"/>
  <c r="W29"/>
  <c r="AA29"/>
  <c r="AE29"/>
  <c r="AI29"/>
  <c r="AM29"/>
  <c r="C30"/>
  <c r="G30"/>
  <c r="K30"/>
  <c r="O30"/>
  <c r="S30"/>
  <c r="W30"/>
  <c r="AA30"/>
  <c r="AE30"/>
  <c r="AI30"/>
  <c r="AM30"/>
  <c r="C31"/>
  <c r="G31"/>
  <c r="K31"/>
  <c r="O31"/>
  <c r="S31"/>
  <c r="W31"/>
  <c r="AA31"/>
  <c r="AE31"/>
  <c r="AI31"/>
  <c r="AM31"/>
  <c r="C32"/>
  <c r="G32"/>
  <c r="K32"/>
  <c r="O32"/>
  <c r="S32"/>
  <c r="W32"/>
  <c r="AA32"/>
  <c r="AE32"/>
  <c r="AI32"/>
  <c r="AM32"/>
  <c r="C33"/>
  <c r="G33"/>
  <c r="K33"/>
  <c r="O33"/>
  <c r="S33"/>
  <c r="W33"/>
  <c r="AA33"/>
  <c r="AE33"/>
  <c r="AI33"/>
  <c r="AM33"/>
  <c r="C34"/>
  <c r="G34"/>
  <c r="K34"/>
  <c r="O34"/>
  <c r="S34"/>
  <c r="W34"/>
  <c r="AA34"/>
  <c r="AE34"/>
  <c r="AI34"/>
  <c r="AM34"/>
  <c r="C35"/>
  <c r="G35"/>
  <c r="K35"/>
  <c r="O35"/>
  <c r="S35"/>
  <c r="W35"/>
  <c r="AA35"/>
  <c r="AE35"/>
  <c r="AI35"/>
  <c r="AM35"/>
  <c r="C36"/>
  <c r="G36"/>
  <c r="K36"/>
  <c r="O36"/>
  <c r="S36"/>
  <c r="W36"/>
  <c r="AA36"/>
  <c r="AE36"/>
  <c r="AI36"/>
  <c r="AM36"/>
  <c r="C37"/>
  <c r="G37"/>
  <c r="K37"/>
  <c r="O37"/>
  <c r="S37"/>
  <c r="W37"/>
  <c r="AA37"/>
  <c r="AE37"/>
  <c r="AI37"/>
  <c r="AM37"/>
  <c r="C38"/>
  <c r="G38"/>
  <c r="K38"/>
  <c r="O38"/>
  <c r="S38"/>
  <c r="W38"/>
  <c r="AA38"/>
  <c r="AE38"/>
  <c r="AI38"/>
  <c r="AM38"/>
  <c r="C39"/>
  <c r="G39"/>
  <c r="K39"/>
  <c r="O39"/>
  <c r="S39"/>
  <c r="W39"/>
  <c r="AA39"/>
  <c r="AE39"/>
  <c r="AI39"/>
  <c r="AM39"/>
  <c r="C40"/>
  <c r="G40"/>
  <c r="K40"/>
  <c r="O40"/>
  <c r="S40"/>
  <c r="W40"/>
  <c r="AA40"/>
  <c r="B21"/>
  <c r="F21"/>
  <c r="J21"/>
  <c r="N21"/>
  <c r="R21"/>
  <c r="V21"/>
  <c r="Z21"/>
  <c r="AD21"/>
  <c r="AH21"/>
  <c r="AL21"/>
  <c r="B22"/>
  <c r="F22"/>
  <c r="J22"/>
  <c r="N22"/>
  <c r="R22"/>
  <c r="V22"/>
  <c r="Z22"/>
  <c r="AD22"/>
  <c r="AH22"/>
  <c r="AL22"/>
  <c r="B23"/>
  <c r="F23"/>
  <c r="J23"/>
  <c r="N23"/>
  <c r="R23"/>
  <c r="V23"/>
  <c r="Z23"/>
  <c r="AD23"/>
  <c r="AH23"/>
  <c r="AL23"/>
  <c r="B24"/>
  <c r="F24"/>
  <c r="J24"/>
  <c r="N24"/>
  <c r="R24"/>
  <c r="V24"/>
  <c r="Z24"/>
  <c r="AD24"/>
  <c r="AH24"/>
  <c r="AL24"/>
  <c r="B25"/>
  <c r="F25"/>
  <c r="J25"/>
  <c r="N25"/>
  <c r="R25"/>
  <c r="V25"/>
  <c r="Z25"/>
  <c r="AD25"/>
  <c r="AH25"/>
  <c r="AL25"/>
  <c r="B26"/>
  <c r="F26"/>
  <c r="J26"/>
  <c r="N26"/>
  <c r="R26"/>
  <c r="V26"/>
  <c r="Z26"/>
  <c r="AD26"/>
  <c r="AH26"/>
  <c r="AL26"/>
  <c r="B27"/>
  <c r="F27"/>
  <c r="J27"/>
  <c r="N27"/>
  <c r="R27"/>
  <c r="V27"/>
  <c r="Z27"/>
  <c r="AD27"/>
  <c r="AH27"/>
  <c r="AL27"/>
  <c r="B28"/>
  <c r="F28"/>
  <c r="J28"/>
  <c r="N28"/>
  <c r="R28"/>
  <c r="V28"/>
  <c r="Z28"/>
  <c r="AD28"/>
  <c r="AH28"/>
  <c r="AL28"/>
  <c r="B29"/>
  <c r="F29"/>
  <c r="J29"/>
  <c r="N29"/>
  <c r="R29"/>
  <c r="V29"/>
  <c r="Z29"/>
  <c r="AD29"/>
  <c r="AH29"/>
  <c r="AL29"/>
  <c r="B30"/>
  <c r="F30"/>
  <c r="J30"/>
  <c r="N30"/>
  <c r="R30"/>
  <c r="V30"/>
  <c r="Z30"/>
  <c r="AD30"/>
  <c r="AH30"/>
  <c r="AL30"/>
  <c r="B31"/>
  <c r="F31"/>
  <c r="J31"/>
  <c r="N31"/>
  <c r="R31"/>
  <c r="V31"/>
  <c r="Z31"/>
  <c r="AD31"/>
  <c r="AH31"/>
  <c r="AL31"/>
  <c r="B32"/>
  <c r="F32"/>
  <c r="J32"/>
  <c r="N32"/>
  <c r="R32"/>
  <c r="V32"/>
  <c r="Z32"/>
  <c r="AD32"/>
  <c r="AH32"/>
  <c r="AL32"/>
  <c r="B33"/>
  <c r="F33"/>
  <c r="J33"/>
  <c r="N33"/>
  <c r="R33"/>
  <c r="V33"/>
  <c r="Z33"/>
  <c r="AD33"/>
  <c r="AH33"/>
  <c r="AL33"/>
  <c r="B34"/>
  <c r="F34"/>
  <c r="J34"/>
  <c r="N34"/>
  <c r="R34"/>
  <c r="V34"/>
  <c r="Z34"/>
  <c r="AD34"/>
  <c r="AH34"/>
  <c r="AL34"/>
  <c r="B35"/>
  <c r="F35"/>
  <c r="J35"/>
  <c r="N35"/>
  <c r="R35"/>
  <c r="V35"/>
  <c r="Z35"/>
  <c r="AD35"/>
  <c r="AH35"/>
  <c r="AL35"/>
  <c r="B36"/>
  <c r="F36"/>
  <c r="J36"/>
  <c r="N36"/>
  <c r="R36"/>
  <c r="V36"/>
  <c r="Z36"/>
  <c r="AD36"/>
  <c r="AH36"/>
  <c r="AL36"/>
  <c r="B37"/>
  <c r="F37"/>
  <c r="J37"/>
  <c r="N37"/>
  <c r="R37"/>
  <c r="V37"/>
  <c r="Z37"/>
  <c r="AD37"/>
  <c r="AH37"/>
  <c r="AL37"/>
  <c r="B38"/>
  <c r="F38"/>
  <c r="J38"/>
  <c r="N38"/>
  <c r="R38"/>
  <c r="V38"/>
  <c r="Z38"/>
  <c r="AD38"/>
  <c r="AH38"/>
  <c r="AL38"/>
  <c r="B39"/>
  <c r="F39"/>
  <c r="J39"/>
  <c r="N39"/>
  <c r="R39"/>
  <c r="V39"/>
  <c r="Z39"/>
  <c r="AD39"/>
  <c r="AH39"/>
  <c r="AL39"/>
  <c r="B40"/>
  <c r="F40"/>
  <c r="J40"/>
  <c r="N40"/>
  <c r="R40"/>
  <c r="V40"/>
  <c r="Z40"/>
  <c r="AD40"/>
  <c r="AH40"/>
  <c r="AL40"/>
  <c r="B41"/>
  <c r="F41"/>
  <c r="J41"/>
  <c r="N41"/>
  <c r="R41"/>
  <c r="V41"/>
  <c r="Z41"/>
  <c r="AD41"/>
  <c r="AH41"/>
  <c r="AL41"/>
  <c r="B42"/>
  <c r="F42"/>
  <c r="J42"/>
  <c r="N42"/>
  <c r="R42"/>
  <c r="V42"/>
  <c r="Z42"/>
  <c r="AD42"/>
  <c r="AH42"/>
  <c r="AL42"/>
  <c r="B43"/>
  <c r="F43"/>
  <c r="J43"/>
  <c r="N43"/>
  <c r="R43"/>
  <c r="V43"/>
  <c r="Z43"/>
  <c r="AD43"/>
  <c r="AH43"/>
  <c r="AL43"/>
  <c r="B44"/>
  <c r="F44"/>
  <c r="J44"/>
  <c r="N44"/>
  <c r="R44"/>
  <c r="V44"/>
  <c r="Z44"/>
  <c r="AD44"/>
  <c r="AH44"/>
  <c r="AL44"/>
  <c r="B45"/>
  <c r="F45"/>
  <c r="J45"/>
  <c r="N45"/>
  <c r="R45"/>
  <c r="V45"/>
  <c r="Z45"/>
  <c r="AD45"/>
  <c r="AH45"/>
  <c r="AL45"/>
  <c r="B46"/>
  <c r="F46"/>
  <c r="J46"/>
  <c r="N46"/>
  <c r="R46"/>
  <c r="V46"/>
  <c r="M36"/>
  <c r="AC36"/>
  <c r="D37"/>
  <c r="L37"/>
  <c r="T37"/>
  <c r="AB37"/>
  <c r="AJ37"/>
  <c r="D38"/>
  <c r="L38"/>
  <c r="T38"/>
  <c r="AB38"/>
  <c r="AJ38"/>
  <c r="D39"/>
  <c r="L39"/>
  <c r="T39"/>
  <c r="AB39"/>
  <c r="AJ39"/>
  <c r="D40"/>
  <c r="L40"/>
  <c r="T40"/>
  <c r="AB40"/>
  <c r="AG40"/>
  <c r="AM40"/>
  <c r="D41"/>
  <c r="I41"/>
  <c r="O41"/>
  <c r="T41"/>
  <c r="Y41"/>
  <c r="AE41"/>
  <c r="AJ41"/>
  <c r="AO41"/>
  <c r="G42"/>
  <c r="L42"/>
  <c r="Q42"/>
  <c r="AB42"/>
  <c r="AG42"/>
  <c r="AM42"/>
  <c r="D43"/>
  <c r="I43"/>
  <c r="O43"/>
  <c r="T43"/>
  <c r="Y43"/>
  <c r="AE43"/>
  <c r="AJ43"/>
  <c r="AO43"/>
  <c r="G44"/>
  <c r="L44"/>
  <c r="Q44"/>
  <c r="W44"/>
  <c r="AB44"/>
  <c r="AG44"/>
  <c r="D45"/>
  <c r="I45"/>
  <c r="T45"/>
  <c r="AE45"/>
  <c r="AO45"/>
  <c r="Q46"/>
  <c r="AA46"/>
  <c r="AI46"/>
  <c r="C47"/>
  <c r="O47"/>
  <c r="S47"/>
  <c r="AA47"/>
  <c r="AI47"/>
  <c r="C48"/>
  <c r="O48"/>
  <c r="W48"/>
  <c r="AE48"/>
  <c r="AM48"/>
  <c r="G49"/>
  <c r="O49"/>
  <c r="W49"/>
  <c r="AI49"/>
  <c r="C50"/>
  <c r="K50"/>
  <c r="S50"/>
  <c r="AA50"/>
  <c r="AI50"/>
  <c r="C51"/>
  <c r="K51"/>
  <c r="W51"/>
  <c r="AE51"/>
  <c r="AM51"/>
  <c r="G52"/>
  <c r="O52"/>
  <c r="W52"/>
  <c r="AE52"/>
  <c r="AM52"/>
  <c r="G53"/>
  <c r="O53"/>
  <c r="W53"/>
  <c r="AE53"/>
  <c r="AM53"/>
  <c r="G54"/>
  <c r="W54"/>
  <c r="AM54"/>
  <c r="R52"/>
  <c r="J53"/>
  <c r="Z53"/>
  <c r="B54"/>
  <c r="R54"/>
  <c r="AD54"/>
  <c r="I36"/>
  <c r="Y36"/>
  <c r="AO36"/>
  <c r="I37"/>
  <c r="Q37"/>
  <c r="Y37"/>
  <c r="AG37"/>
  <c r="AO37"/>
  <c r="I38"/>
  <c r="Q38"/>
  <c r="Y38"/>
  <c r="AG38"/>
  <c r="AO38"/>
  <c r="I39"/>
  <c r="Q39"/>
  <c r="Y39"/>
  <c r="AG39"/>
  <c r="AO39"/>
  <c r="I40"/>
  <c r="Q40"/>
  <c r="Y40"/>
  <c r="AF40"/>
  <c r="AK40"/>
  <c r="C41"/>
  <c r="H41"/>
  <c r="M41"/>
  <c r="S41"/>
  <c r="X41"/>
  <c r="AC41"/>
  <c r="AI41"/>
  <c r="AN41"/>
  <c r="E42"/>
  <c r="K42"/>
  <c r="P42"/>
  <c r="U42"/>
  <c r="AA42"/>
  <c r="AF42"/>
  <c r="AK42"/>
  <c r="C43"/>
  <c r="H43"/>
  <c r="M43"/>
  <c r="S43"/>
  <c r="X43"/>
  <c r="AC43"/>
  <c r="AI43"/>
  <c r="AN43"/>
  <c r="E44"/>
  <c r="K44"/>
  <c r="P44"/>
  <c r="U44"/>
  <c r="AA44"/>
  <c r="AF44"/>
  <c r="AK44"/>
  <c r="C45"/>
  <c r="H45"/>
  <c r="M45"/>
  <c r="S45"/>
  <c r="X45"/>
  <c r="AC45"/>
  <c r="AI45"/>
  <c r="AN45"/>
  <c r="E46"/>
  <c r="K46"/>
  <c r="P46"/>
  <c r="U46"/>
  <c r="Z46"/>
  <c r="AD46"/>
  <c r="AH46"/>
  <c r="AL46"/>
  <c r="B47"/>
  <c r="F47"/>
  <c r="J47"/>
  <c r="N47"/>
  <c r="R47"/>
  <c r="V47"/>
  <c r="Z47"/>
  <c r="AD47"/>
  <c r="AH47"/>
  <c r="AL47"/>
  <c r="B48"/>
  <c r="F48"/>
  <c r="J48"/>
  <c r="N48"/>
  <c r="R48"/>
  <c r="V48"/>
  <c r="Z48"/>
  <c r="AD48"/>
  <c r="AH48"/>
  <c r="AL48"/>
  <c r="B49"/>
  <c r="F49"/>
  <c r="J49"/>
  <c r="N49"/>
  <c r="R49"/>
  <c r="V49"/>
  <c r="Z49"/>
  <c r="AD49"/>
  <c r="AH49"/>
  <c r="AL49"/>
  <c r="B50"/>
  <c r="F50"/>
  <c r="J50"/>
  <c r="N50"/>
  <c r="R50"/>
  <c r="V50"/>
  <c r="Z50"/>
  <c r="AD50"/>
  <c r="AH50"/>
  <c r="AL50"/>
  <c r="B51"/>
  <c r="F51"/>
  <c r="J51"/>
  <c r="N51"/>
  <c r="R51"/>
  <c r="V51"/>
  <c r="Z51"/>
  <c r="AD51"/>
  <c r="AH51"/>
  <c r="AL51"/>
  <c r="B52"/>
  <c r="N52"/>
  <c r="V52"/>
  <c r="Z52"/>
  <c r="AH52"/>
  <c r="F53"/>
  <c r="V53"/>
  <c r="AL53"/>
  <c r="N54"/>
  <c r="AH54"/>
  <c r="E36"/>
  <c r="U36"/>
  <c r="AK36"/>
  <c r="H37"/>
  <c r="P37"/>
  <c r="X37"/>
  <c r="AF37"/>
  <c r="AN37"/>
  <c r="H38"/>
  <c r="P38"/>
  <c r="X38"/>
  <c r="AF38"/>
  <c r="AN38"/>
  <c r="H39"/>
  <c r="P39"/>
  <c r="X39"/>
  <c r="AF39"/>
  <c r="AN39"/>
  <c r="H40"/>
  <c r="P40"/>
  <c r="X40"/>
  <c r="AE40"/>
  <c r="AJ40"/>
  <c r="AO40"/>
  <c r="G41"/>
  <c r="L41"/>
  <c r="Q41"/>
  <c r="W41"/>
  <c r="AB41"/>
  <c r="AG41"/>
  <c r="AM41"/>
  <c r="D42"/>
  <c r="I42"/>
  <c r="O42"/>
  <c r="T42"/>
  <c r="Y42"/>
  <c r="AE42"/>
  <c r="AJ42"/>
  <c r="AO42"/>
  <c r="G43"/>
  <c r="L43"/>
  <c r="Q43"/>
  <c r="W43"/>
  <c r="AB43"/>
  <c r="AG43"/>
  <c r="AM43"/>
  <c r="D44"/>
  <c r="I44"/>
  <c r="O44"/>
  <c r="T44"/>
  <c r="Y44"/>
  <c r="AE44"/>
  <c r="AJ44"/>
  <c r="AO44"/>
  <c r="G45"/>
  <c r="L45"/>
  <c r="Q45"/>
  <c r="W45"/>
  <c r="AB45"/>
  <c r="AG45"/>
  <c r="AM45"/>
  <c r="D46"/>
  <c r="I46"/>
  <c r="O46"/>
  <c r="T46"/>
  <c r="Y46"/>
  <c r="AC46"/>
  <c r="AG46"/>
  <c r="AK46"/>
  <c r="AO46"/>
  <c r="E47"/>
  <c r="I47"/>
  <c r="M47"/>
  <c r="Q47"/>
  <c r="U47"/>
  <c r="Y47"/>
  <c r="AC47"/>
  <c r="AG47"/>
  <c r="AK47"/>
  <c r="AO47"/>
  <c r="E48"/>
  <c r="I48"/>
  <c r="M48"/>
  <c r="Q48"/>
  <c r="U48"/>
  <c r="Y48"/>
  <c r="AC48"/>
  <c r="AG48"/>
  <c r="AK48"/>
  <c r="AO48"/>
  <c r="E49"/>
  <c r="I49"/>
  <c r="M49"/>
  <c r="Q49"/>
  <c r="U49"/>
  <c r="Y49"/>
  <c r="AC49"/>
  <c r="AG49"/>
  <c r="AK49"/>
  <c r="AO49"/>
  <c r="E50"/>
  <c r="I50"/>
  <c r="M50"/>
  <c r="Q50"/>
  <c r="U50"/>
  <c r="Y50"/>
  <c r="AC50"/>
  <c r="AG50"/>
  <c r="AK50"/>
  <c r="AO50"/>
  <c r="E51"/>
  <c r="I51"/>
  <c r="M51"/>
  <c r="Q51"/>
  <c r="U51"/>
  <c r="Y51"/>
  <c r="AC51"/>
  <c r="AG51"/>
  <c r="AK51"/>
  <c r="AO51"/>
  <c r="E52"/>
  <c r="I52"/>
  <c r="M52"/>
  <c r="Q52"/>
  <c r="U52"/>
  <c r="Y52"/>
  <c r="AC52"/>
  <c r="AG52"/>
  <c r="AK52"/>
  <c r="AO52"/>
  <c r="E53"/>
  <c r="I53"/>
  <c r="M53"/>
  <c r="Q53"/>
  <c r="U53"/>
  <c r="Y53"/>
  <c r="AC53"/>
  <c r="AG53"/>
  <c r="AK53"/>
  <c r="AO53"/>
  <c r="E54"/>
  <c r="I54"/>
  <c r="M54"/>
  <c r="Q54"/>
  <c r="U54"/>
  <c r="Y54"/>
  <c r="AC54"/>
  <c r="AG54"/>
  <c r="AK54"/>
  <c r="AO54"/>
  <c r="O54"/>
  <c r="AE54"/>
  <c r="F52"/>
  <c r="AL52"/>
  <c r="R53"/>
  <c r="AH53"/>
  <c r="J54"/>
  <c r="Z54"/>
  <c r="AO35"/>
  <c r="Q36"/>
  <c r="AG36"/>
  <c r="E37"/>
  <c r="M37"/>
  <c r="U37"/>
  <c r="AC37"/>
  <c r="AK37"/>
  <c r="E38"/>
  <c r="M38"/>
  <c r="U38"/>
  <c r="AC38"/>
  <c r="AK38"/>
  <c r="E39"/>
  <c r="M39"/>
  <c r="U39"/>
  <c r="AC39"/>
  <c r="AK39"/>
  <c r="E40"/>
  <c r="M40"/>
  <c r="U40"/>
  <c r="AC40"/>
  <c r="AI40"/>
  <c r="AN40"/>
  <c r="E41"/>
  <c r="K41"/>
  <c r="P41"/>
  <c r="U41"/>
  <c r="AA41"/>
  <c r="AF41"/>
  <c r="AK41"/>
  <c r="C42"/>
  <c r="H42"/>
  <c r="M42"/>
  <c r="S42"/>
  <c r="X42"/>
  <c r="AC42"/>
  <c r="AI42"/>
  <c r="AN42"/>
  <c r="E43"/>
  <c r="K43"/>
  <c r="P43"/>
  <c r="U43"/>
  <c r="AA43"/>
  <c r="AF43"/>
  <c r="AK43"/>
  <c r="C44"/>
  <c r="H44"/>
  <c r="M44"/>
  <c r="S44"/>
  <c r="X44"/>
  <c r="AC44"/>
  <c r="AI44"/>
  <c r="AN44"/>
  <c r="E45"/>
  <c r="K45"/>
  <c r="P45"/>
  <c r="U45"/>
  <c r="AA45"/>
  <c r="AF45"/>
  <c r="AK45"/>
  <c r="C46"/>
  <c r="H46"/>
  <c r="M46"/>
  <c r="S46"/>
  <c r="X46"/>
  <c r="AB46"/>
  <c r="AF46"/>
  <c r="AJ46"/>
  <c r="AN46"/>
  <c r="D47"/>
  <c r="H47"/>
  <c r="L47"/>
  <c r="P47"/>
  <c r="T47"/>
  <c r="X47"/>
  <c r="AB47"/>
  <c r="AF47"/>
  <c r="AJ47"/>
  <c r="AN47"/>
  <c r="D48"/>
  <c r="H48"/>
  <c r="L48"/>
  <c r="P48"/>
  <c r="T48"/>
  <c r="X48"/>
  <c r="AB48"/>
  <c r="AF48"/>
  <c r="AJ48"/>
  <c r="AN48"/>
  <c r="D49"/>
  <c r="H49"/>
  <c r="L49"/>
  <c r="P49"/>
  <c r="T49"/>
  <c r="X49"/>
  <c r="AB49"/>
  <c r="AF49"/>
  <c r="AJ49"/>
  <c r="AN49"/>
  <c r="D50"/>
  <c r="H50"/>
  <c r="L50"/>
  <c r="P50"/>
  <c r="T50"/>
  <c r="X50"/>
  <c r="AB50"/>
  <c r="AF50"/>
  <c r="AJ50"/>
  <c r="AN50"/>
  <c r="D51"/>
  <c r="H51"/>
  <c r="L51"/>
  <c r="P51"/>
  <c r="T51"/>
  <c r="X51"/>
  <c r="AB51"/>
  <c r="AF51"/>
  <c r="AJ51"/>
  <c r="AN51"/>
  <c r="D52"/>
  <c r="H52"/>
  <c r="L52"/>
  <c r="P52"/>
  <c r="T52"/>
  <c r="X52"/>
  <c r="AB52"/>
  <c r="AF52"/>
  <c r="AJ52"/>
  <c r="AN52"/>
  <c r="D53"/>
  <c r="H53"/>
  <c r="L53"/>
  <c r="P53"/>
  <c r="T53"/>
  <c r="X53"/>
  <c r="AB53"/>
  <c r="AF53"/>
  <c r="AJ53"/>
  <c r="AN53"/>
  <c r="D54"/>
  <c r="H54"/>
  <c r="L54"/>
  <c r="P54"/>
  <c r="T54"/>
  <c r="X54"/>
  <c r="AB54"/>
  <c r="AF54"/>
  <c r="AJ54"/>
  <c r="AN54"/>
  <c r="W42"/>
  <c r="AM44"/>
  <c r="O45"/>
  <c r="Y45"/>
  <c r="AJ45"/>
  <c r="G46"/>
  <c r="L46"/>
  <c r="W46"/>
  <c r="AE46"/>
  <c r="AM46"/>
  <c r="G47"/>
  <c r="K47"/>
  <c r="W47"/>
  <c r="AE47"/>
  <c r="AM47"/>
  <c r="G48"/>
  <c r="K48"/>
  <c r="S48"/>
  <c r="AA48"/>
  <c r="AI48"/>
  <c r="C49"/>
  <c r="K49"/>
  <c r="S49"/>
  <c r="AA49"/>
  <c r="AE49"/>
  <c r="AM49"/>
  <c r="G50"/>
  <c r="O50"/>
  <c r="W50"/>
  <c r="AE50"/>
  <c r="AM50"/>
  <c r="G51"/>
  <c r="O51"/>
  <c r="S51"/>
  <c r="AA51"/>
  <c r="AI51"/>
  <c r="C52"/>
  <c r="K52"/>
  <c r="S52"/>
  <c r="AA52"/>
  <c r="AI52"/>
  <c r="C53"/>
  <c r="K53"/>
  <c r="S53"/>
  <c r="AA53"/>
  <c r="AI53"/>
  <c r="C54"/>
  <c r="K54"/>
  <c r="S54"/>
  <c r="AA54"/>
  <c r="AI54"/>
  <c r="J52"/>
  <c r="AD52"/>
  <c r="B53"/>
  <c r="N53"/>
  <c r="AD53"/>
  <c r="F54"/>
  <c r="V54"/>
  <c r="AL54"/>
  <c r="H4" i="7"/>
  <c r="S2" i="37" l="1"/>
  <c r="S1"/>
  <c r="U154"/>
  <c r="V154"/>
  <c r="V167"/>
  <c r="U167"/>
  <c r="V166"/>
  <c r="U166"/>
  <c r="V165"/>
  <c r="U165"/>
  <c r="V164"/>
  <c r="U164"/>
  <c r="V153"/>
  <c r="U153"/>
  <c r="V78"/>
  <c r="U78"/>
  <c r="V76"/>
  <c r="U76"/>
  <c r="V75"/>
  <c r="V69"/>
  <c r="U69"/>
  <c r="V68"/>
  <c r="U68"/>
  <c r="V67"/>
  <c r="U67"/>
  <c r="V66"/>
  <c r="U66"/>
  <c r="V65"/>
  <c r="U65"/>
  <c r="V64"/>
  <c r="U64"/>
  <c r="V63"/>
  <c r="U63"/>
  <c r="V62"/>
  <c r="U62"/>
  <c r="V61"/>
  <c r="U61"/>
  <c r="V60"/>
  <c r="U60"/>
  <c r="V53"/>
  <c r="U53"/>
  <c r="V36"/>
  <c r="U36"/>
  <c r="U20" l="1"/>
  <c r="V19"/>
  <c r="U18"/>
  <c r="V156"/>
  <c r="V155"/>
  <c r="U142"/>
  <c r="V142"/>
  <c r="U159"/>
  <c r="U160"/>
  <c r="V139"/>
  <c r="U156"/>
  <c r="V150"/>
  <c r="V148"/>
  <c r="U148"/>
  <c r="V146"/>
  <c r="U146"/>
  <c r="U144"/>
  <c r="V144"/>
  <c r="U139"/>
  <c r="V103"/>
  <c r="U137"/>
  <c r="V137"/>
  <c r="V105"/>
  <c r="U104"/>
  <c r="U102"/>
  <c r="V95"/>
  <c r="U96"/>
  <c r="U94"/>
  <c r="V97"/>
  <c r="V34"/>
  <c r="U35"/>
  <c r="V35"/>
  <c r="V180"/>
  <c r="U26"/>
  <c r="U34"/>
  <c r="U33"/>
  <c r="U70"/>
  <c r="U83"/>
  <c r="U100"/>
  <c r="U117"/>
  <c r="U128"/>
  <c r="U24"/>
  <c r="U32"/>
  <c r="U45"/>
  <c r="U58"/>
  <c r="U82"/>
  <c r="U86"/>
  <c r="U110"/>
  <c r="U116"/>
  <c r="U127"/>
  <c r="U131"/>
  <c r="U143"/>
  <c r="U155"/>
  <c r="U176"/>
  <c r="U181"/>
  <c r="V28"/>
  <c r="V33"/>
  <c r="V58"/>
  <c r="V80"/>
  <c r="V88"/>
  <c r="V99"/>
  <c r="V116"/>
  <c r="V121"/>
  <c r="V136"/>
  <c r="V143"/>
  <c r="V151"/>
  <c r="V175"/>
  <c r="U21"/>
  <c r="U27"/>
  <c r="U31"/>
  <c r="U38"/>
  <c r="U44"/>
  <c r="U56"/>
  <c r="U73"/>
  <c r="U81"/>
  <c r="U85"/>
  <c r="U92"/>
  <c r="U108"/>
  <c r="U115"/>
  <c r="U119"/>
  <c r="U126"/>
  <c r="U130"/>
  <c r="U134"/>
  <c r="U141"/>
  <c r="U152"/>
  <c r="U161"/>
  <c r="U174"/>
  <c r="U180"/>
  <c r="U185"/>
  <c r="V27"/>
  <c r="V32"/>
  <c r="V43"/>
  <c r="V57"/>
  <c r="V79"/>
  <c r="V83"/>
  <c r="V87"/>
  <c r="V93"/>
  <c r="V109"/>
  <c r="V115"/>
  <c r="V119"/>
  <c r="V130"/>
  <c r="V134"/>
  <c r="V141"/>
  <c r="V149"/>
  <c r="V162"/>
  <c r="V173"/>
  <c r="V179"/>
  <c r="V183"/>
  <c r="U37"/>
  <c r="U54"/>
  <c r="U80"/>
  <c r="U84"/>
  <c r="U90"/>
  <c r="U106"/>
  <c r="U114"/>
  <c r="U118"/>
  <c r="U124"/>
  <c r="U129"/>
  <c r="U133"/>
  <c r="U140"/>
  <c r="U147"/>
  <c r="U158"/>
  <c r="U173"/>
  <c r="U179"/>
  <c r="U183"/>
  <c r="V23"/>
  <c r="V31"/>
  <c r="V38"/>
  <c r="V55"/>
  <c r="V77"/>
  <c r="V82"/>
  <c r="V86"/>
  <c r="V91"/>
  <c r="V107"/>
  <c r="V114"/>
  <c r="V118"/>
  <c r="V125"/>
  <c r="V133"/>
  <c r="V140"/>
  <c r="V147"/>
  <c r="V161"/>
  <c r="V172"/>
  <c r="V177"/>
  <c r="V182"/>
  <c r="U25"/>
  <c r="U41"/>
  <c r="U79"/>
  <c r="U87"/>
  <c r="U112"/>
  <c r="U122"/>
  <c r="U132"/>
  <c r="U138"/>
  <c r="U145"/>
  <c r="U157"/>
  <c r="U171"/>
  <c r="U177"/>
  <c r="U182"/>
  <c r="V22"/>
  <c r="V30"/>
  <c r="V37"/>
  <c r="V48"/>
  <c r="V74"/>
  <c r="V81"/>
  <c r="V85"/>
  <c r="V89"/>
  <c r="V101"/>
  <c r="V113"/>
  <c r="V117"/>
  <c r="V123"/>
  <c r="V132"/>
  <c r="V138"/>
  <c r="V145"/>
  <c r="V170"/>
  <c r="V176"/>
  <c r="V181"/>
  <c r="U30"/>
  <c r="U42"/>
  <c r="U72"/>
  <c r="U29"/>
  <c r="U47"/>
  <c r="U28"/>
  <c r="U40"/>
  <c r="U77"/>
  <c r="U98"/>
  <c r="U120"/>
  <c r="U136"/>
  <c r="U162"/>
  <c r="V46"/>
  <c r="V84"/>
  <c r="V111"/>
  <c r="V131"/>
  <c r="V169"/>
  <c r="B91" i="33" l="1"/>
  <c r="B71"/>
  <c r="B47"/>
  <c r="B29" l="1"/>
  <c r="F11" i="36" l="1"/>
  <c r="F10"/>
  <c r="J52" l="1"/>
  <c r="N69"/>
  <c r="G69"/>
  <c r="C52"/>
  <c r="K54"/>
  <c r="G52"/>
  <c r="K52"/>
  <c r="J69"/>
  <c r="D69"/>
  <c r="L68"/>
  <c r="F68"/>
  <c r="N67"/>
  <c r="J67"/>
  <c r="D67"/>
  <c r="L66"/>
  <c r="F66"/>
  <c r="N65"/>
  <c r="J65"/>
  <c r="D65"/>
  <c r="L64"/>
  <c r="F64"/>
  <c r="N63"/>
  <c r="J63"/>
  <c r="D63"/>
  <c r="L62"/>
  <c r="F62"/>
  <c r="N61"/>
  <c r="J61"/>
  <c r="D61"/>
  <c r="L60"/>
  <c r="F60"/>
  <c r="N59"/>
  <c r="J59"/>
  <c r="D59"/>
  <c r="L58"/>
  <c r="F58"/>
  <c r="N57"/>
  <c r="J57"/>
  <c r="D57"/>
  <c r="L56"/>
  <c r="F56"/>
  <c r="N55"/>
  <c r="J55"/>
  <c r="D55"/>
  <c r="L54"/>
  <c r="F54"/>
  <c r="N53"/>
  <c r="J53"/>
  <c r="D53"/>
  <c r="L52"/>
  <c r="F52"/>
  <c r="M69"/>
  <c r="C69"/>
  <c r="K68"/>
  <c r="E68"/>
  <c r="M67"/>
  <c r="G67"/>
  <c r="C67"/>
  <c r="K66"/>
  <c r="E66"/>
  <c r="M65"/>
  <c r="G65"/>
  <c r="C65"/>
  <c r="K64"/>
  <c r="E64"/>
  <c r="M63"/>
  <c r="G63"/>
  <c r="C63"/>
  <c r="K62"/>
  <c r="E62"/>
  <c r="M61"/>
  <c r="G61"/>
  <c r="C61"/>
  <c r="K60"/>
  <c r="E60"/>
  <c r="M59"/>
  <c r="G59"/>
  <c r="C59"/>
  <c r="K58"/>
  <c r="E58"/>
  <c r="M57"/>
  <c r="G57"/>
  <c r="C57"/>
  <c r="K56"/>
  <c r="E56"/>
  <c r="G55"/>
  <c r="L69"/>
  <c r="F69"/>
  <c r="N68"/>
  <c r="J68"/>
  <c r="D68"/>
  <c r="L67"/>
  <c r="F67"/>
  <c r="N66"/>
  <c r="J66"/>
  <c r="D66"/>
  <c r="L65"/>
  <c r="F65"/>
  <c r="N64"/>
  <c r="J64"/>
  <c r="D64"/>
  <c r="L63"/>
  <c r="F63"/>
  <c r="N62"/>
  <c r="J62"/>
  <c r="D62"/>
  <c r="L61"/>
  <c r="F61"/>
  <c r="N60"/>
  <c r="J60"/>
  <c r="D60"/>
  <c r="L59"/>
  <c r="F59"/>
  <c r="N58"/>
  <c r="J58"/>
  <c r="D58"/>
  <c r="L57"/>
  <c r="F57"/>
  <c r="N56"/>
  <c r="J56"/>
  <c r="D56"/>
  <c r="L55"/>
  <c r="F55"/>
  <c r="N54"/>
  <c r="J54"/>
  <c r="D54"/>
  <c r="L53"/>
  <c r="F53"/>
  <c r="N52"/>
  <c r="D52"/>
  <c r="K69"/>
  <c r="E69"/>
  <c r="M68"/>
  <c r="G68"/>
  <c r="C68"/>
  <c r="K67"/>
  <c r="E67"/>
  <c r="M66"/>
  <c r="G66"/>
  <c r="C66"/>
  <c r="K65"/>
  <c r="E65"/>
  <c r="M64"/>
  <c r="G64"/>
  <c r="C64"/>
  <c r="K63"/>
  <c r="E63"/>
  <c r="M62"/>
  <c r="G62"/>
  <c r="C62"/>
  <c r="K61"/>
  <c r="E61"/>
  <c r="M60"/>
  <c r="G60"/>
  <c r="C60"/>
  <c r="K59"/>
  <c r="E59"/>
  <c r="M58"/>
  <c r="G58"/>
  <c r="C58"/>
  <c r="K57"/>
  <c r="E57"/>
  <c r="M56"/>
  <c r="G56"/>
  <c r="C56"/>
  <c r="K55"/>
  <c r="E55"/>
  <c r="M54"/>
  <c r="G54"/>
  <c r="C54"/>
  <c r="E53"/>
  <c r="E54"/>
  <c r="G53"/>
  <c r="M52"/>
  <c r="K53"/>
  <c r="C55"/>
  <c r="E52"/>
  <c r="C53"/>
  <c r="M53"/>
  <c r="M55"/>
  <c r="K28"/>
  <c r="K29"/>
  <c r="K30"/>
  <c r="K31"/>
  <c r="K32"/>
  <c r="K33"/>
  <c r="K34"/>
  <c r="K35"/>
  <c r="K36"/>
  <c r="K37"/>
  <c r="K38"/>
  <c r="K40"/>
  <c r="K41"/>
  <c r="K43"/>
  <c r="K46"/>
  <c r="J33"/>
  <c r="J37"/>
  <c r="J41"/>
  <c r="F28"/>
  <c r="F30"/>
  <c r="F33"/>
  <c r="F35"/>
  <c r="F37"/>
  <c r="F39"/>
  <c r="F41"/>
  <c r="F44"/>
  <c r="F46"/>
  <c r="C35"/>
  <c r="C43"/>
  <c r="G37"/>
  <c r="G42"/>
  <c r="G45"/>
  <c r="C36"/>
  <c r="C44"/>
  <c r="M28"/>
  <c r="M31"/>
  <c r="M33"/>
  <c r="M35"/>
  <c r="M38"/>
  <c r="M41"/>
  <c r="M44"/>
  <c r="J31"/>
  <c r="D29"/>
  <c r="D32"/>
  <c r="D35"/>
  <c r="D39"/>
  <c r="D42"/>
  <c r="D45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J30"/>
  <c r="J34"/>
  <c r="J38"/>
  <c r="J42"/>
  <c r="J46"/>
  <c r="G28"/>
  <c r="G29"/>
  <c r="G30"/>
  <c r="G31"/>
  <c r="G32"/>
  <c r="G33"/>
  <c r="G34"/>
  <c r="G35"/>
  <c r="G38"/>
  <c r="G41"/>
  <c r="G44"/>
  <c r="C40"/>
  <c r="M29"/>
  <c r="M32"/>
  <c r="M34"/>
  <c r="M37"/>
  <c r="M40"/>
  <c r="M43"/>
  <c r="M45"/>
  <c r="J35"/>
  <c r="J43"/>
  <c r="D31"/>
  <c r="D34"/>
  <c r="D37"/>
  <c r="D41"/>
  <c r="D44"/>
  <c r="C29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J32"/>
  <c r="J36"/>
  <c r="J40"/>
  <c r="J44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C30"/>
  <c r="C34"/>
  <c r="C38"/>
  <c r="C42"/>
  <c r="C46"/>
  <c r="K39"/>
  <c r="K42"/>
  <c r="K44"/>
  <c r="K45"/>
  <c r="J29"/>
  <c r="J45"/>
  <c r="F29"/>
  <c r="F31"/>
  <c r="F32"/>
  <c r="F34"/>
  <c r="F36"/>
  <c r="F38"/>
  <c r="F40"/>
  <c r="F42"/>
  <c r="F43"/>
  <c r="F45"/>
  <c r="C31"/>
  <c r="C39"/>
  <c r="C28"/>
  <c r="G36"/>
  <c r="G39"/>
  <c r="G40"/>
  <c r="G43"/>
  <c r="G46"/>
  <c r="C32"/>
  <c r="M30"/>
  <c r="M36"/>
  <c r="M39"/>
  <c r="M42"/>
  <c r="M46"/>
  <c r="J39"/>
  <c r="D28"/>
  <c r="D30"/>
  <c r="D33"/>
  <c r="D36"/>
  <c r="D38"/>
  <c r="D40"/>
  <c r="D43"/>
  <c r="C37"/>
  <c r="C33"/>
  <c r="C45"/>
  <c r="D46"/>
  <c r="C41"/>
  <c r="F20"/>
  <c r="L18"/>
  <c r="D17"/>
  <c r="N17"/>
  <c r="J19"/>
  <c r="F18"/>
  <c r="N19"/>
  <c r="J28"/>
  <c r="J17"/>
  <c r="D19"/>
  <c r="L20"/>
  <c r="E17"/>
  <c r="K17"/>
  <c r="C18"/>
  <c r="G18"/>
  <c r="M18"/>
  <c r="E19"/>
  <c r="K19"/>
  <c r="C20"/>
  <c r="G20"/>
  <c r="M20"/>
  <c r="F17"/>
  <c r="L17"/>
  <c r="D18"/>
  <c r="J18"/>
  <c r="N18"/>
  <c r="F19"/>
  <c r="L19"/>
  <c r="D20"/>
  <c r="J20"/>
  <c r="N20"/>
  <c r="C17"/>
  <c r="G17"/>
  <c r="M17"/>
  <c r="E18"/>
  <c r="K18"/>
  <c r="C19"/>
  <c r="G19"/>
  <c r="M19"/>
  <c r="E20"/>
  <c r="K20"/>
  <c r="H15" i="31" l="1"/>
  <c r="H15" i="23"/>
  <c r="H15" i="20"/>
  <c r="H15" i="19"/>
  <c r="H15" i="18"/>
  <c r="E37"/>
  <c r="H15" i="16"/>
  <c r="H14" i="14"/>
  <c r="B45"/>
  <c r="H14" i="11"/>
  <c r="AH45" s="1"/>
  <c r="AD35"/>
  <c r="H37"/>
  <c r="M42"/>
  <c r="AV33"/>
  <c r="T47"/>
  <c r="AC53"/>
  <c r="Y55"/>
  <c r="N47"/>
  <c r="I49"/>
  <c r="M55"/>
  <c r="K58"/>
  <c r="C45"/>
  <c r="C57"/>
  <c r="H5" i="7"/>
  <c r="H5" i="33"/>
  <c r="H4"/>
  <c r="B52" i="11" l="1"/>
  <c r="B28"/>
  <c r="G60"/>
  <c r="O52"/>
  <c r="U57"/>
  <c r="AC48"/>
  <c r="AX19"/>
  <c r="O28"/>
  <c r="C25"/>
  <c r="Q53"/>
  <c r="Z60"/>
  <c r="Y50"/>
  <c r="AS28"/>
  <c r="I32"/>
  <c r="AR39"/>
  <c r="Q25"/>
  <c r="B44"/>
  <c r="C33"/>
  <c r="I57"/>
  <c r="E51"/>
  <c r="AD58"/>
  <c r="U52"/>
  <c r="AV41"/>
  <c r="AD43"/>
  <c r="Q48" i="14"/>
  <c r="X46" i="18"/>
  <c r="V21" i="11"/>
  <c r="M36" i="14"/>
  <c r="S49"/>
  <c r="B60" i="11"/>
  <c r="B20"/>
  <c r="C41"/>
  <c r="O60"/>
  <c r="Q57"/>
  <c r="E55"/>
  <c r="M51"/>
  <c r="O48"/>
  <c r="AM59"/>
  <c r="AU55"/>
  <c r="AP52"/>
  <c r="AK49"/>
  <c r="AS44"/>
  <c r="AY30"/>
  <c r="E23"/>
  <c r="AG40"/>
  <c r="S36"/>
  <c r="M30"/>
  <c r="U22"/>
  <c r="B26" i="14"/>
  <c r="C49" i="11"/>
  <c r="C29"/>
  <c r="M59"/>
  <c r="G56"/>
  <c r="I53"/>
  <c r="K50"/>
  <c r="AU60"/>
  <c r="AQ57"/>
  <c r="AL54"/>
  <c r="AT50"/>
  <c r="AO47"/>
  <c r="AY38"/>
  <c r="AY22"/>
  <c r="AO42"/>
  <c r="O39"/>
  <c r="I33"/>
  <c r="O26"/>
  <c r="W20"/>
  <c r="AC49" i="14"/>
  <c r="C23"/>
  <c r="AE45" i="18"/>
  <c r="Z39"/>
  <c r="AM43"/>
  <c r="B36" i="11"/>
  <c r="C53"/>
  <c r="C37"/>
  <c r="C21"/>
  <c r="E59"/>
  <c r="O56"/>
  <c r="K54"/>
  <c r="G52"/>
  <c r="Q49"/>
  <c r="G46"/>
  <c r="AY58"/>
  <c r="AH56"/>
  <c r="AY53"/>
  <c r="AG51"/>
  <c r="AX48"/>
  <c r="AX45"/>
  <c r="AS36"/>
  <c r="AV25"/>
  <c r="T44"/>
  <c r="V41"/>
  <c r="Z38"/>
  <c r="G34"/>
  <c r="M29"/>
  <c r="S24"/>
  <c r="X19"/>
  <c r="AD25" i="14"/>
  <c r="I4" i="33"/>
  <c r="W45" s="1"/>
  <c r="AK37" i="11"/>
  <c r="AM34"/>
  <c r="K31"/>
  <c r="P27"/>
  <c r="S23"/>
  <c r="C30" i="14"/>
  <c r="AA51"/>
  <c r="AE30"/>
  <c r="B38" i="18"/>
  <c r="I43"/>
  <c r="AG38"/>
  <c r="O25"/>
  <c r="Y42" i="20"/>
  <c r="G42" i="14"/>
  <c r="W40" i="18"/>
  <c r="Q35"/>
  <c r="M42"/>
  <c r="H36"/>
  <c r="C24"/>
  <c r="G46" i="20"/>
  <c r="AO30" i="18"/>
  <c r="K32"/>
  <c r="J43" i="14"/>
  <c r="C39"/>
  <c r="H51"/>
  <c r="L44"/>
  <c r="K38"/>
  <c r="C48"/>
  <c r="J52"/>
  <c r="H46"/>
  <c r="AJ47"/>
  <c r="AE39"/>
  <c r="AR20"/>
  <c r="AG52"/>
  <c r="E38"/>
  <c r="AI40"/>
  <c r="AE34"/>
  <c r="AJ44" i="18"/>
  <c r="P41"/>
  <c r="AM37"/>
  <c r="U34"/>
  <c r="AE28"/>
  <c r="M33"/>
  <c r="V52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AJ29"/>
  <c r="F51" i="19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Z36" i="20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AG50"/>
  <c r="S27"/>
  <c r="O44"/>
  <c r="G40"/>
  <c r="P32"/>
  <c r="P54"/>
  <c r="J45"/>
  <c r="N41"/>
  <c r="AF34"/>
  <c r="D24"/>
  <c r="S52"/>
  <c r="AL46"/>
  <c r="V43"/>
  <c r="P38"/>
  <c r="G30"/>
  <c r="AE54"/>
  <c r="AM34" i="19"/>
  <c r="Q45"/>
  <c r="X40"/>
  <c r="T25"/>
  <c r="H43"/>
  <c r="Y30"/>
  <c r="AL51"/>
  <c r="B35"/>
  <c r="AL37"/>
  <c r="R26" i="18"/>
  <c r="P48"/>
  <c r="AA27"/>
  <c r="F54"/>
  <c r="L22"/>
  <c r="AN50"/>
  <c r="AC53"/>
  <c r="N55" i="33"/>
  <c r="B38" i="14"/>
  <c r="B21"/>
  <c r="C46"/>
  <c r="D37"/>
  <c r="C28"/>
  <c r="C20"/>
  <c r="S51"/>
  <c r="S50"/>
  <c r="R49"/>
  <c r="E48"/>
  <c r="S45"/>
  <c r="Z52"/>
  <c r="AM50"/>
  <c r="U49"/>
  <c r="AB47"/>
  <c r="E22"/>
  <c r="G44"/>
  <c r="AM42"/>
  <c r="AC41"/>
  <c r="Y40"/>
  <c r="W39"/>
  <c r="AC37"/>
  <c r="AN35"/>
  <c r="R34"/>
  <c r="AL27"/>
  <c r="S19"/>
  <c r="AD22"/>
  <c r="AI46" i="19"/>
  <c r="AL44"/>
  <c r="U42"/>
  <c r="AJ39"/>
  <c r="N37"/>
  <c r="F34"/>
  <c r="N29"/>
  <c r="H24"/>
  <c r="AC54"/>
  <c r="B46" i="20"/>
  <c r="AD46"/>
  <c r="AJ45"/>
  <c r="AM44"/>
  <c r="I44"/>
  <c r="L43"/>
  <c r="N42"/>
  <c r="E41"/>
  <c r="AA39"/>
  <c r="AL37"/>
  <c r="P36"/>
  <c r="C34"/>
  <c r="AG31"/>
  <c r="Z29"/>
  <c r="S26"/>
  <c r="S23"/>
  <c r="K53"/>
  <c r="U52"/>
  <c r="B48" i="14"/>
  <c r="B32"/>
  <c r="C49"/>
  <c r="D41"/>
  <c r="D33"/>
  <c r="C24"/>
  <c r="N52"/>
  <c r="O51"/>
  <c r="J50"/>
  <c r="I49"/>
  <c r="G47"/>
  <c r="AM52"/>
  <c r="AE51"/>
  <c r="AR49"/>
  <c r="AR47"/>
  <c r="AK45"/>
  <c r="AC44"/>
  <c r="S43"/>
  <c r="M42"/>
  <c r="L41"/>
  <c r="AM39"/>
  <c r="W38"/>
  <c r="AK36"/>
  <c r="AM34"/>
  <c r="I32"/>
  <c r="AK24"/>
  <c r="AK45" i="19"/>
  <c r="AE43"/>
  <c r="J41"/>
  <c r="Z38"/>
  <c r="AI35"/>
  <c r="AL31"/>
  <c r="AD26"/>
  <c r="V47"/>
  <c r="B27" i="20"/>
  <c r="K46"/>
  <c r="T45"/>
  <c r="W44"/>
  <c r="AB43"/>
  <c r="AI42"/>
  <c r="Z41"/>
  <c r="P40"/>
  <c r="AL38"/>
  <c r="F37"/>
  <c r="L35"/>
  <c r="E33"/>
  <c r="X30"/>
  <c r="AN27"/>
  <c r="F25"/>
  <c r="Y48"/>
  <c r="D48"/>
  <c r="S31" i="31"/>
  <c r="B49" i="14"/>
  <c r="B34"/>
  <c r="C52"/>
  <c r="C43"/>
  <c r="C35"/>
  <c r="D27"/>
  <c r="Q52"/>
  <c r="P51"/>
  <c r="O50"/>
  <c r="K49"/>
  <c r="L47"/>
  <c r="M45"/>
  <c r="AL51"/>
  <c r="AB50"/>
  <c r="AL48"/>
  <c r="AM46"/>
  <c r="AJ44"/>
  <c r="AJ43"/>
  <c r="V42"/>
  <c r="V41"/>
  <c r="O40"/>
  <c r="AI38"/>
  <c r="N37"/>
  <c r="AB35"/>
  <c r="AD33"/>
  <c r="P46" i="19"/>
  <c r="R44"/>
  <c r="AH41"/>
  <c r="N39"/>
  <c r="AA36"/>
  <c r="I33"/>
  <c r="D28"/>
  <c r="AG22"/>
  <c r="B38" i="20"/>
  <c r="V46"/>
  <c r="Z45"/>
  <c r="AF44"/>
  <c r="AM43"/>
  <c r="C43"/>
  <c r="C42"/>
  <c r="AB40"/>
  <c r="M39"/>
  <c r="AA37"/>
  <c r="AE35"/>
  <c r="U33"/>
  <c r="Q31"/>
  <c r="AC28"/>
  <c r="AC25"/>
  <c r="AF22"/>
  <c r="N50"/>
  <c r="AJ41" i="31"/>
  <c r="W50" i="19"/>
  <c r="S49"/>
  <c r="W52"/>
  <c r="D47"/>
  <c r="E52"/>
  <c r="V48"/>
  <c r="D23"/>
  <c r="Q24"/>
  <c r="AB25"/>
  <c r="AM26"/>
  <c r="L28"/>
  <c r="X29"/>
  <c r="AH30"/>
  <c r="I32"/>
  <c r="Q33"/>
  <c r="J34"/>
  <c r="F35"/>
  <c r="AL35"/>
  <c r="AE36"/>
  <c r="Q37"/>
  <c r="E38"/>
  <c r="AA38"/>
  <c r="O39"/>
  <c r="C40"/>
  <c r="Y40"/>
  <c r="M41"/>
  <c r="AL41"/>
  <c r="Y42"/>
  <c r="J43"/>
  <c r="AJ43"/>
  <c r="T44"/>
  <c r="AN44"/>
  <c r="U45"/>
  <c r="AL45"/>
  <c r="S46"/>
  <c r="AL46"/>
  <c r="B37"/>
  <c r="AO50"/>
  <c r="AH53"/>
  <c r="L49"/>
  <c r="H54"/>
  <c r="S22"/>
  <c r="AD23"/>
  <c r="AN24"/>
  <c r="O26"/>
  <c r="AA27"/>
  <c r="AK28"/>
  <c r="K30"/>
  <c r="V31"/>
  <c r="AF32"/>
  <c r="AD33"/>
  <c r="AA34"/>
  <c r="T35"/>
  <c r="Q36"/>
  <c r="F37"/>
  <c r="AC37"/>
  <c r="Q38"/>
  <c r="C39"/>
  <c r="AA39"/>
  <c r="M40"/>
  <c r="AN40"/>
  <c r="X41"/>
  <c r="K42"/>
  <c r="AL42"/>
  <c r="W43"/>
  <c r="K44"/>
  <c r="AD44"/>
  <c r="J45"/>
  <c r="AC45"/>
  <c r="J46"/>
  <c r="AA46"/>
  <c r="B28"/>
  <c r="X50"/>
  <c r="X53"/>
  <c r="M48"/>
  <c r="J53"/>
  <c r="J22"/>
  <c r="T23"/>
  <c r="AF24"/>
  <c r="E26"/>
  <c r="P27"/>
  <c r="AA28"/>
  <c r="AO29"/>
  <c r="L31"/>
  <c r="X32"/>
  <c r="AC33"/>
  <c r="U34"/>
  <c r="P35"/>
  <c r="M36"/>
  <c r="AN36"/>
  <c r="AB37"/>
  <c r="M38"/>
  <c r="AL38"/>
  <c r="X39"/>
  <c r="L40"/>
  <c r="AI40"/>
  <c r="V41"/>
  <c r="J42"/>
  <c r="AG42"/>
  <c r="T43"/>
  <c r="G44"/>
  <c r="AB44"/>
  <c r="G45"/>
  <c r="AA45"/>
  <c r="F46"/>
  <c r="Z46"/>
  <c r="B27"/>
  <c r="B44"/>
  <c r="B40" i="14"/>
  <c r="B28"/>
  <c r="D51"/>
  <c r="C44"/>
  <c r="C38"/>
  <c r="C32"/>
  <c r="C25"/>
  <c r="D19"/>
  <c r="I52"/>
  <c r="I51"/>
  <c r="L50"/>
  <c r="Q49"/>
  <c r="L48"/>
  <c r="O46"/>
  <c r="E45"/>
  <c r="U52"/>
  <c r="T51"/>
  <c r="AL49"/>
  <c r="AA48"/>
  <c r="AQ46"/>
  <c r="E31"/>
  <c r="T44"/>
  <c r="Z43"/>
  <c r="AG42"/>
  <c r="AL41"/>
  <c r="AO40"/>
  <c r="K40"/>
  <c r="L39"/>
  <c r="AK37"/>
  <c r="AB36"/>
  <c r="L35"/>
  <c r="AP33"/>
  <c r="AD29"/>
  <c r="B25" i="18"/>
  <c r="K45"/>
  <c r="W43"/>
  <c r="AG41"/>
  <c r="F40"/>
  <c r="P38"/>
  <c r="AB36"/>
  <c r="AK34"/>
  <c r="AF32"/>
  <c r="X30"/>
  <c r="F28"/>
  <c r="AG25"/>
  <c r="J23"/>
  <c r="F51"/>
  <c r="AI47"/>
  <c r="AN49"/>
  <c r="V51"/>
  <c r="W52"/>
  <c r="AN53"/>
  <c r="H47"/>
  <c r="M49"/>
  <c r="H52"/>
  <c r="G54"/>
  <c r="T48"/>
  <c r="Z22"/>
  <c r="U23"/>
  <c r="K24"/>
  <c r="AH24"/>
  <c r="T25"/>
  <c r="AO25"/>
  <c r="Z26"/>
  <c r="G27"/>
  <c r="AC27"/>
  <c r="P28"/>
  <c r="AL28"/>
  <c r="P29"/>
  <c r="D30"/>
  <c r="Y30"/>
  <c r="G31"/>
  <c r="AH31"/>
  <c r="N32"/>
  <c r="AI32"/>
  <c r="W33"/>
  <c r="E34"/>
  <c r="V34"/>
  <c r="C35"/>
  <c r="S35"/>
  <c r="AK35"/>
  <c r="O36"/>
  <c r="AD36"/>
  <c r="H37"/>
  <c r="AA37"/>
  <c r="E38"/>
  <c r="T38"/>
  <c r="AK38"/>
  <c r="O39"/>
  <c r="AE39"/>
  <c r="L40"/>
  <c r="AA40"/>
  <c r="D41"/>
  <c r="W41"/>
  <c r="AM41"/>
  <c r="N42"/>
  <c r="AH42"/>
  <c r="K43"/>
  <c r="AA43"/>
  <c r="G44"/>
  <c r="V44"/>
  <c r="AL44"/>
  <c r="S45"/>
  <c r="AI45"/>
  <c r="I46"/>
  <c r="AC46"/>
  <c r="B26"/>
  <c r="B43"/>
  <c r="V49"/>
  <c r="AC50"/>
  <c r="R52"/>
  <c r="T53"/>
  <c r="AA54"/>
  <c r="O48"/>
  <c r="E51"/>
  <c r="E53"/>
  <c r="T47"/>
  <c r="F22"/>
  <c r="AL22"/>
  <c r="AO23"/>
  <c r="W24"/>
  <c r="E25"/>
  <c r="AE25"/>
  <c r="M26"/>
  <c r="AF26"/>
  <c r="S27"/>
  <c r="AO27"/>
  <c r="Z28"/>
  <c r="I29"/>
  <c r="AC29"/>
  <c r="M30"/>
  <c r="AL30"/>
  <c r="V31"/>
  <c r="C32"/>
  <c r="Z32"/>
  <c r="I33"/>
  <c r="AE33"/>
  <c r="R34"/>
  <c r="AG34"/>
  <c r="J35"/>
  <c r="AD35"/>
  <c r="G36"/>
  <c r="T36"/>
  <c r="AN36"/>
  <c r="Q37"/>
  <c r="AG37"/>
  <c r="N38"/>
  <c r="AB38"/>
  <c r="E39"/>
  <c r="Y39"/>
  <c r="AO39"/>
  <c r="P40"/>
  <c r="AI40"/>
  <c r="L41"/>
  <c r="AE41"/>
  <c r="I42"/>
  <c r="X42"/>
  <c r="AO42"/>
  <c r="S43"/>
  <c r="AL43"/>
  <c r="L44"/>
  <c r="AE44"/>
  <c r="I45"/>
  <c r="Y45"/>
  <c r="F46"/>
  <c r="T46"/>
  <c r="AJ46"/>
  <c r="B37"/>
  <c r="AL48"/>
  <c r="S50"/>
  <c r="AA51"/>
  <c r="AM52"/>
  <c r="Y54"/>
  <c r="N47"/>
  <c r="H50"/>
  <c r="N52"/>
  <c r="B49"/>
  <c r="E22"/>
  <c r="AG22"/>
  <c r="Z23"/>
  <c r="S24"/>
  <c r="AN24"/>
  <c r="U25"/>
  <c r="I26"/>
  <c r="AD26"/>
  <c r="M27"/>
  <c r="AL27"/>
  <c r="R28"/>
  <c r="AM28"/>
  <c r="AA29"/>
  <c r="I30"/>
  <c r="AB30"/>
  <c r="O31"/>
  <c r="AK31"/>
  <c r="T32"/>
  <c r="G33"/>
  <c r="X33"/>
  <c r="J34"/>
  <c r="AC34"/>
  <c r="I35"/>
  <c r="V35"/>
  <c r="AO35"/>
  <c r="S36"/>
  <c r="AI36"/>
  <c r="P37"/>
  <c r="AC37"/>
  <c r="F38"/>
  <c r="Z38"/>
  <c r="C39"/>
  <c r="R39"/>
  <c r="AK39"/>
  <c r="N40"/>
  <c r="AD40"/>
  <c r="K41"/>
  <c r="Y41"/>
  <c r="AO41"/>
  <c r="U42"/>
  <c r="AK42"/>
  <c r="M43"/>
  <c r="AG43"/>
  <c r="J44"/>
  <c r="AA44"/>
  <c r="E45"/>
  <c r="T45"/>
  <c r="AK45"/>
  <c r="Q46"/>
  <c r="AH46"/>
  <c r="B30"/>
  <c r="B22"/>
  <c r="P33" i="31"/>
  <c r="AK42"/>
  <c r="Y25"/>
  <c r="AN38"/>
  <c r="AF46"/>
  <c r="R23"/>
  <c r="C38"/>
  <c r="AH45"/>
  <c r="I4" i="7"/>
  <c r="AI18" s="1"/>
  <c r="AN19" i="14"/>
  <c r="W23"/>
  <c r="F27"/>
  <c r="W30"/>
  <c r="Y32"/>
  <c r="J34"/>
  <c r="AI34"/>
  <c r="T35"/>
  <c r="L36"/>
  <c r="AG36"/>
  <c r="R37"/>
  <c r="G38"/>
  <c r="AE38"/>
  <c r="O39"/>
  <c r="AJ39"/>
  <c r="M40"/>
  <c r="AC40"/>
  <c r="I41"/>
  <c r="X41"/>
  <c r="AN41"/>
  <c r="U42"/>
  <c r="AK42"/>
  <c r="K43"/>
  <c r="AE43"/>
  <c r="H44"/>
  <c r="Y44"/>
  <c r="AR44"/>
  <c r="E32"/>
  <c r="AO45"/>
  <c r="X47"/>
  <c r="AP47"/>
  <c r="AE48"/>
  <c r="X49"/>
  <c r="AP49"/>
  <c r="AG50"/>
  <c r="V51"/>
  <c r="AJ51"/>
  <c r="W52"/>
  <c r="AH52"/>
  <c r="I45"/>
  <c r="F46"/>
  <c r="S46"/>
  <c r="Q47"/>
  <c r="M48"/>
  <c r="I22"/>
  <c r="T25"/>
  <c r="AE28"/>
  <c r="AF31"/>
  <c r="AG33"/>
  <c r="S34"/>
  <c r="K35"/>
  <c r="AI35"/>
  <c r="Q36"/>
  <c r="F37"/>
  <c r="AD37"/>
  <c r="S38"/>
  <c r="G39"/>
  <c r="Z39"/>
  <c r="AQ39"/>
  <c r="U40"/>
  <c r="AN40"/>
  <c r="N41"/>
  <c r="AG41"/>
  <c r="K42"/>
  <c r="AA42"/>
  <c r="H43"/>
  <c r="V43"/>
  <c r="AL43"/>
  <c r="S44"/>
  <c r="AI44"/>
  <c r="E24"/>
  <c r="E43"/>
  <c r="AN46"/>
  <c r="AE47"/>
  <c r="Z48"/>
  <c r="AO48"/>
  <c r="AF49"/>
  <c r="Y50"/>
  <c r="AO50"/>
  <c r="AD51"/>
  <c r="AP51"/>
  <c r="AE52"/>
  <c r="AP52"/>
  <c r="N45"/>
  <c r="N46"/>
  <c r="K47"/>
  <c r="F48"/>
  <c r="F49"/>
  <c r="H46" i="18"/>
  <c r="T44"/>
  <c r="AC42"/>
  <c r="AN40"/>
  <c r="M39"/>
  <c r="S37"/>
  <c r="AE35"/>
  <c r="AM33"/>
  <c r="W31"/>
  <c r="O29"/>
  <c r="AO26"/>
  <c r="AD24"/>
  <c r="AD47"/>
  <c r="D47"/>
  <c r="X49"/>
  <c r="B31" i="20"/>
  <c r="AI46"/>
  <c r="R46"/>
  <c r="AN45"/>
  <c r="U45"/>
  <c r="H45"/>
  <c r="AB44"/>
  <c r="K44"/>
  <c r="AH43"/>
  <c r="N43"/>
  <c r="AM42"/>
  <c r="W42"/>
  <c r="AG41"/>
  <c r="F41"/>
  <c r="X40"/>
  <c r="AI39"/>
  <c r="C39"/>
  <c r="L38"/>
  <c r="N37"/>
  <c r="R36"/>
  <c r="AB35"/>
  <c r="R34"/>
  <c r="J33"/>
  <c r="J32"/>
  <c r="AJ30"/>
  <c r="AG29"/>
  <c r="Z28"/>
  <c r="AF26"/>
  <c r="K25"/>
  <c r="AJ23"/>
  <c r="J22"/>
  <c r="O53"/>
  <c r="D50"/>
  <c r="W53"/>
  <c r="B40"/>
  <c r="B26"/>
  <c r="Y46"/>
  <c r="I46"/>
  <c r="AF45"/>
  <c r="M45"/>
  <c r="AK44"/>
  <c r="U44"/>
  <c r="AN43"/>
  <c r="X43"/>
  <c r="K43"/>
  <c r="AD42"/>
  <c r="G42"/>
  <c r="Y41"/>
  <c r="AI40"/>
  <c r="H40"/>
  <c r="X39"/>
  <c r="Z38"/>
  <c r="AC37"/>
  <c r="AN36"/>
  <c r="AO35"/>
  <c r="AM34"/>
  <c r="AO33"/>
  <c r="AD32"/>
  <c r="U31"/>
  <c r="W30"/>
  <c r="F29"/>
  <c r="T27"/>
  <c r="J26"/>
  <c r="V24"/>
  <c r="AL22"/>
  <c r="R48"/>
  <c r="D52"/>
  <c r="AI54"/>
  <c r="Y45" i="11"/>
  <c r="AE45"/>
  <c r="V46"/>
  <c r="AC46"/>
  <c r="F19"/>
  <c r="N19"/>
  <c r="T19"/>
  <c r="AA19"/>
  <c r="AI19"/>
  <c r="AP19"/>
  <c r="I20"/>
  <c r="Q20"/>
  <c r="X20"/>
  <c r="AE20"/>
  <c r="AM20"/>
  <c r="F21"/>
  <c r="M21"/>
  <c r="U21"/>
  <c r="AB21"/>
  <c r="AH21"/>
  <c r="AP21"/>
  <c r="J22"/>
  <c r="Q22"/>
  <c r="Y22"/>
  <c r="AE22"/>
  <c r="AL22"/>
  <c r="G23"/>
  <c r="N23"/>
  <c r="T23"/>
  <c r="AB23"/>
  <c r="AI23"/>
  <c r="AP23"/>
  <c r="K24"/>
  <c r="Q24"/>
  <c r="X24"/>
  <c r="AF24"/>
  <c r="AM24"/>
  <c r="F25"/>
  <c r="N25"/>
  <c r="U25"/>
  <c r="AB25"/>
  <c r="AJ25"/>
  <c r="AP25"/>
  <c r="J26"/>
  <c r="R26"/>
  <c r="Y26"/>
  <c r="AE26"/>
  <c r="AM26"/>
  <c r="G27"/>
  <c r="N27"/>
  <c r="V27"/>
  <c r="AB27"/>
  <c r="AI27"/>
  <c r="AQ27"/>
  <c r="K28"/>
  <c r="Q28"/>
  <c r="Y28"/>
  <c r="AF28"/>
  <c r="AM28"/>
  <c r="H29"/>
  <c r="N29"/>
  <c r="U29"/>
  <c r="AC29"/>
  <c r="AJ29"/>
  <c r="AP29"/>
  <c r="K30"/>
  <c r="R30"/>
  <c r="Y30"/>
  <c r="AG30"/>
  <c r="AM30"/>
  <c r="G31"/>
  <c r="O31"/>
  <c r="V31"/>
  <c r="AB31"/>
  <c r="AJ31"/>
  <c r="AQ31"/>
  <c r="K32"/>
  <c r="S32"/>
  <c r="Y32"/>
  <c r="AF32"/>
  <c r="AN32"/>
  <c r="H33"/>
  <c r="N33"/>
  <c r="V33"/>
  <c r="AC33"/>
  <c r="AJ33"/>
  <c r="AR33"/>
  <c r="K34"/>
  <c r="R34"/>
  <c r="Z45"/>
  <c r="AI45"/>
  <c r="AB46"/>
  <c r="H19"/>
  <c r="P19"/>
  <c r="Z19"/>
  <c r="AJ19"/>
  <c r="G20"/>
  <c r="O20"/>
  <c r="Y20"/>
  <c r="AI20"/>
  <c r="AR20"/>
  <c r="P21"/>
  <c r="X21"/>
  <c r="AG21"/>
  <c r="AR21"/>
  <c r="N22"/>
  <c r="V22"/>
  <c r="AG22"/>
  <c r="AP22"/>
  <c r="L23"/>
  <c r="W23"/>
  <c r="AE23"/>
  <c r="AN23"/>
  <c r="L24"/>
  <c r="U24"/>
  <c r="AC24"/>
  <c r="AN24"/>
  <c r="J25"/>
  <c r="T25"/>
  <c r="AD25"/>
  <c r="AL25"/>
  <c r="I26"/>
  <c r="S26"/>
  <c r="AC26"/>
  <c r="AK26"/>
  <c r="H27"/>
  <c r="R27"/>
  <c r="AA27"/>
  <c r="AL27"/>
  <c r="G28"/>
  <c r="P28"/>
  <c r="AA28"/>
  <c r="AJ28"/>
  <c r="AR28"/>
  <c r="P29"/>
  <c r="Y29"/>
  <c r="AH29"/>
  <c r="F30"/>
  <c r="N30"/>
  <c r="W30"/>
  <c r="AH30"/>
  <c r="AQ30"/>
  <c r="L31"/>
  <c r="W31"/>
  <c r="AF31"/>
  <c r="AP31"/>
  <c r="M32"/>
  <c r="U32"/>
  <c r="AE32"/>
  <c r="AO32"/>
  <c r="L33"/>
  <c r="T33"/>
  <c r="AD33"/>
  <c r="AN33"/>
  <c r="J34"/>
  <c r="U34"/>
  <c r="AA34"/>
  <c r="AH34"/>
  <c r="AP34"/>
  <c r="J35"/>
  <c r="P35"/>
  <c r="X35"/>
  <c r="AE35"/>
  <c r="AL35"/>
  <c r="G36"/>
  <c r="M36"/>
  <c r="T36"/>
  <c r="AB36"/>
  <c r="AI36"/>
  <c r="AO36"/>
  <c r="J37"/>
  <c r="Q37"/>
  <c r="X37"/>
  <c r="AF37"/>
  <c r="AL37"/>
  <c r="F38"/>
  <c r="N38"/>
  <c r="U38"/>
  <c r="AA38"/>
  <c r="AI38"/>
  <c r="AP38"/>
  <c r="J39"/>
  <c r="R39"/>
  <c r="X39"/>
  <c r="AE39"/>
  <c r="AM39"/>
  <c r="G40"/>
  <c r="M40"/>
  <c r="U40"/>
  <c r="AB40"/>
  <c r="AI40"/>
  <c r="AQ40"/>
  <c r="J41"/>
  <c r="Q41"/>
  <c r="Y41"/>
  <c r="AF41"/>
  <c r="AL41"/>
  <c r="G42"/>
  <c r="N42"/>
  <c r="U42"/>
  <c r="AC42"/>
  <c r="AI42"/>
  <c r="AP42"/>
  <c r="K43"/>
  <c r="R43"/>
  <c r="X43"/>
  <c r="AF43"/>
  <c r="AM43"/>
  <c r="G44"/>
  <c r="O44"/>
  <c r="U44"/>
  <c r="AB44"/>
  <c r="AJ44"/>
  <c r="AQ44"/>
  <c r="E24"/>
  <c r="E32"/>
  <c r="E39"/>
  <c r="AS19"/>
  <c r="AS20"/>
  <c r="AY20"/>
  <c r="AW21"/>
  <c r="AU22"/>
  <c r="AZ22"/>
  <c r="AW23"/>
  <c r="AU24"/>
  <c r="AZ24"/>
  <c r="AW25"/>
  <c r="AU26"/>
  <c r="AZ26"/>
  <c r="AW27"/>
  <c r="AU28"/>
  <c r="AZ28"/>
  <c r="AW29"/>
  <c r="AU30"/>
  <c r="AZ30"/>
  <c r="AW31"/>
  <c r="AU32"/>
  <c r="AZ32"/>
  <c r="AW33"/>
  <c r="AU34"/>
  <c r="AZ34"/>
  <c r="AW35"/>
  <c r="AU36"/>
  <c r="AZ36"/>
  <c r="AW37"/>
  <c r="AU38"/>
  <c r="AZ38"/>
  <c r="AW39"/>
  <c r="AU40"/>
  <c r="AZ40"/>
  <c r="AW41"/>
  <c r="AU42"/>
  <c r="AZ42"/>
  <c r="AW43"/>
  <c r="AU44"/>
  <c r="AZ44"/>
  <c r="AN45"/>
  <c r="AT45"/>
  <c r="AY45"/>
  <c r="AM46"/>
  <c r="AS46"/>
  <c r="AX46"/>
  <c r="U47"/>
  <c r="AA47"/>
  <c r="AF47"/>
  <c r="AK47"/>
  <c r="AQ47"/>
  <c r="AV47"/>
  <c r="S48"/>
  <c r="Y48"/>
  <c r="AD48"/>
  <c r="AI48"/>
  <c r="AO48"/>
  <c r="AT48"/>
  <c r="AY48"/>
  <c r="W49"/>
  <c r="AB49"/>
  <c r="AG49"/>
  <c r="AM49"/>
  <c r="AR49"/>
  <c r="AW49"/>
  <c r="U50"/>
  <c r="Z50"/>
  <c r="AE50"/>
  <c r="AK50"/>
  <c r="AP50"/>
  <c r="AU50"/>
  <c r="S51"/>
  <c r="X51"/>
  <c r="AC51"/>
  <c r="AI51"/>
  <c r="AN51"/>
  <c r="AS51"/>
  <c r="AY51"/>
  <c r="V52"/>
  <c r="AA52"/>
  <c r="AG52"/>
  <c r="AL52"/>
  <c r="AQ52"/>
  <c r="AW52"/>
  <c r="T53"/>
  <c r="Y53"/>
  <c r="AE53"/>
  <c r="AJ53"/>
  <c r="AO53"/>
  <c r="AU53"/>
  <c r="AZ53"/>
  <c r="W54"/>
  <c r="AC54"/>
  <c r="AH54"/>
  <c r="AM54"/>
  <c r="AS54"/>
  <c r="AX54"/>
  <c r="U55"/>
  <c r="AA55"/>
  <c r="AF55"/>
  <c r="AK55"/>
  <c r="AQ55"/>
  <c r="AV55"/>
  <c r="S56"/>
  <c r="Y56"/>
  <c r="AD56"/>
  <c r="AI56"/>
  <c r="AO56"/>
  <c r="AT56"/>
  <c r="AY56"/>
  <c r="W57"/>
  <c r="AB57"/>
  <c r="AG57"/>
  <c r="AM57"/>
  <c r="AR57"/>
  <c r="AW57"/>
  <c r="U58"/>
  <c r="Z58"/>
  <c r="AE58"/>
  <c r="AK58"/>
  <c r="AP58"/>
  <c r="AU58"/>
  <c r="S59"/>
  <c r="X59"/>
  <c r="AC59"/>
  <c r="AI59"/>
  <c r="AN59"/>
  <c r="AS59"/>
  <c r="AY59"/>
  <c r="V60"/>
  <c r="AA60"/>
  <c r="AG60"/>
  <c r="AL60"/>
  <c r="AQ60"/>
  <c r="AW60"/>
  <c r="F45"/>
  <c r="K45"/>
  <c r="Q45"/>
  <c r="H46"/>
  <c r="M46"/>
  <c r="E47"/>
  <c r="J47"/>
  <c r="O47"/>
  <c r="G48"/>
  <c r="L48"/>
  <c r="P48"/>
  <c r="F49"/>
  <c r="J49"/>
  <c r="N49"/>
  <c r="R49"/>
  <c r="H50"/>
  <c r="L50"/>
  <c r="P50"/>
  <c r="F51"/>
  <c r="J51"/>
  <c r="N51"/>
  <c r="R51"/>
  <c r="H52"/>
  <c r="L52"/>
  <c r="P52"/>
  <c r="F53"/>
  <c r="J53"/>
  <c r="N53"/>
  <c r="R53"/>
  <c r="H54"/>
  <c r="L54"/>
  <c r="P54"/>
  <c r="F55"/>
  <c r="J55"/>
  <c r="N55"/>
  <c r="R55"/>
  <c r="H56"/>
  <c r="L56"/>
  <c r="P56"/>
  <c r="F57"/>
  <c r="J57"/>
  <c r="N57"/>
  <c r="R57"/>
  <c r="H58"/>
  <c r="L58"/>
  <c r="P58"/>
  <c r="F59"/>
  <c r="J59"/>
  <c r="N59"/>
  <c r="R59"/>
  <c r="H60"/>
  <c r="L60"/>
  <c r="P60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D59"/>
  <c r="B21"/>
  <c r="B25"/>
  <c r="B29"/>
  <c r="B33"/>
  <c r="B37"/>
  <c r="B41"/>
  <c r="B45"/>
  <c r="B49"/>
  <c r="B53"/>
  <c r="B57"/>
  <c r="B19"/>
  <c r="I46"/>
  <c r="Q48"/>
  <c r="K49"/>
  <c r="E50"/>
  <c r="M50"/>
  <c r="Q50"/>
  <c r="K51"/>
  <c r="E52"/>
  <c r="M52"/>
  <c r="Q52"/>
  <c r="K53"/>
  <c r="E54"/>
  <c r="M54"/>
  <c r="G55"/>
  <c r="O55"/>
  <c r="I56"/>
  <c r="Q56"/>
  <c r="K57"/>
  <c r="O57"/>
  <c r="I58"/>
  <c r="M58"/>
  <c r="G59"/>
  <c r="O59"/>
  <c r="I60"/>
  <c r="Q60"/>
  <c r="C22"/>
  <c r="C26"/>
  <c r="C30"/>
  <c r="C34"/>
  <c r="C38"/>
  <c r="C42"/>
  <c r="C46"/>
  <c r="C50"/>
  <c r="C54"/>
  <c r="C56"/>
  <c r="C60"/>
  <c r="B26"/>
  <c r="B34"/>
  <c r="B38"/>
  <c r="B46"/>
  <c r="B54"/>
  <c r="AD45"/>
  <c r="K19"/>
  <c r="AE19"/>
  <c r="L20"/>
  <c r="AC20"/>
  <c r="J21"/>
  <c r="AC21"/>
  <c r="I22"/>
  <c r="AK22"/>
  <c r="R23"/>
  <c r="Z23"/>
  <c r="G24"/>
  <c r="AA24"/>
  <c r="AR24"/>
  <c r="P25"/>
  <c r="AG25"/>
  <c r="N26"/>
  <c r="AH26"/>
  <c r="AP26"/>
  <c r="W27"/>
  <c r="AN27"/>
  <c r="U28"/>
  <c r="AO28"/>
  <c r="T29"/>
  <c r="AN29"/>
  <c r="I30"/>
  <c r="AL30"/>
  <c r="R31"/>
  <c r="AA31"/>
  <c r="H32"/>
  <c r="AA32"/>
  <c r="F33"/>
  <c r="Y33"/>
  <c r="F34"/>
  <c r="W34"/>
  <c r="AL34"/>
  <c r="N35"/>
  <c r="AA35"/>
  <c r="AI35"/>
  <c r="I36"/>
  <c r="X36"/>
  <c r="AM36"/>
  <c r="M37"/>
  <c r="AB37"/>
  <c r="AP37"/>
  <c r="Q38"/>
  <c r="AE38"/>
  <c r="G39"/>
  <c r="T39"/>
  <c r="AI39"/>
  <c r="K40"/>
  <c r="X40"/>
  <c r="AM40"/>
  <c r="N41"/>
  <c r="AB41"/>
  <c r="AJ41"/>
  <c r="J42"/>
  <c r="Y42"/>
  <c r="AM42"/>
  <c r="N43"/>
  <c r="AB43"/>
  <c r="AQ43"/>
  <c r="Q44"/>
  <c r="Y44"/>
  <c r="AM44"/>
  <c r="E28"/>
  <c r="E43"/>
  <c r="AU20"/>
  <c r="AU21"/>
  <c r="AW22"/>
  <c r="AZ23"/>
  <c r="AU25"/>
  <c r="AW26"/>
  <c r="AZ27"/>
  <c r="AU29"/>
  <c r="AW30"/>
  <c r="AZ31"/>
  <c r="AU33"/>
  <c r="AW34"/>
  <c r="AZ35"/>
  <c r="AU37"/>
  <c r="AW38"/>
  <c r="AZ39"/>
  <c r="AU41"/>
  <c r="AW42"/>
  <c r="AZ43"/>
  <c r="AL45"/>
  <c r="AV45"/>
  <c r="AP46"/>
  <c r="S47"/>
  <c r="AC47"/>
  <c r="AN47"/>
  <c r="AY47"/>
  <c r="V48"/>
  <c r="AG48"/>
  <c r="AQ48"/>
  <c r="T49"/>
  <c r="AE49"/>
  <c r="AO49"/>
  <c r="AZ49"/>
  <c r="W50"/>
  <c r="AH50"/>
  <c r="AS50"/>
  <c r="U51"/>
  <c r="AF51"/>
  <c r="AQ51"/>
  <c r="S52"/>
  <c r="AD52"/>
  <c r="AO52"/>
  <c r="AY52"/>
  <c r="AB53"/>
  <c r="AM53"/>
  <c r="AW53"/>
  <c r="Z54"/>
  <c r="AK54"/>
  <c r="AU54"/>
  <c r="X55"/>
  <c r="AN55"/>
  <c r="AY55"/>
  <c r="AA56"/>
  <c r="AL56"/>
  <c r="AW56"/>
  <c r="Y57"/>
  <c r="AJ57"/>
  <c r="AO57"/>
  <c r="AZ57"/>
  <c r="AC58"/>
  <c r="AM58"/>
  <c r="AX58"/>
  <c r="AA59"/>
  <c r="AF59"/>
  <c r="AQ59"/>
  <c r="S60"/>
  <c r="AD60"/>
  <c r="AO60"/>
  <c r="AY60"/>
  <c r="I45"/>
  <c r="E46"/>
  <c r="P46"/>
  <c r="M47"/>
  <c r="I48"/>
  <c r="S45"/>
  <c r="AC45"/>
  <c r="T46"/>
  <c r="AD46"/>
  <c r="J19"/>
  <c r="S19"/>
  <c r="AD19"/>
  <c r="AL19"/>
  <c r="H20"/>
  <c r="S20"/>
  <c r="AB20"/>
  <c r="AJ20"/>
  <c r="H21"/>
  <c r="Q21"/>
  <c r="Z21"/>
  <c r="AK21"/>
  <c r="F22"/>
  <c r="O22"/>
  <c r="Z22"/>
  <c r="AI22"/>
  <c r="AQ22"/>
  <c r="O23"/>
  <c r="X23"/>
  <c r="AH23"/>
  <c r="AR23"/>
  <c r="M24"/>
  <c r="W24"/>
  <c r="AG24"/>
  <c r="AQ24"/>
  <c r="L25"/>
  <c r="V25"/>
  <c r="AF25"/>
  <c r="AO25"/>
  <c r="M26"/>
  <c r="U26"/>
  <c r="AD26"/>
  <c r="AO26"/>
  <c r="K27"/>
  <c r="S27"/>
  <c r="AD27"/>
  <c r="AM27"/>
  <c r="I28"/>
  <c r="T28"/>
  <c r="AB28"/>
  <c r="AK28"/>
  <c r="I29"/>
  <c r="R29"/>
  <c r="Z29"/>
  <c r="AK29"/>
  <c r="G30"/>
  <c r="Q30"/>
  <c r="AA30"/>
  <c r="AI30"/>
  <c r="F31"/>
  <c r="P31"/>
  <c r="Z31"/>
  <c r="AH31"/>
  <c r="AR31"/>
  <c r="O32"/>
  <c r="X32"/>
  <c r="AI32"/>
  <c r="AQ32"/>
  <c r="M33"/>
  <c r="X33"/>
  <c r="AG33"/>
  <c r="AO33"/>
  <c r="M34"/>
  <c r="V34"/>
  <c r="AC34"/>
  <c r="AK34"/>
  <c r="AQ34"/>
  <c r="K35"/>
  <c r="S35"/>
  <c r="Z35"/>
  <c r="AF35"/>
  <c r="AN35"/>
  <c r="H36"/>
  <c r="O36"/>
  <c r="W36"/>
  <c r="AC36"/>
  <c r="AJ36"/>
  <c r="AR36"/>
  <c r="L37"/>
  <c r="R37"/>
  <c r="Z37"/>
  <c r="AG37"/>
  <c r="AN37"/>
  <c r="I38"/>
  <c r="O38"/>
  <c r="V38"/>
  <c r="AD38"/>
  <c r="AK38"/>
  <c r="AQ38"/>
  <c r="L39"/>
  <c r="S39"/>
  <c r="Z39"/>
  <c r="AH39"/>
  <c r="AN39"/>
  <c r="H40"/>
  <c r="P40"/>
  <c r="W40"/>
  <c r="AC40"/>
  <c r="AK40"/>
  <c r="AR40"/>
  <c r="L41"/>
  <c r="T41"/>
  <c r="Z41"/>
  <c r="AG41"/>
  <c r="AO41"/>
  <c r="I42"/>
  <c r="O42"/>
  <c r="W42"/>
  <c r="AD42"/>
  <c r="AK42"/>
  <c r="F43"/>
  <c r="L43"/>
  <c r="S43"/>
  <c r="AA43"/>
  <c r="AH43"/>
  <c r="AN43"/>
  <c r="I44"/>
  <c r="P44"/>
  <c r="W44"/>
  <c r="AE44"/>
  <c r="AK44"/>
  <c r="AR44"/>
  <c r="E27"/>
  <c r="E34"/>
  <c r="E40"/>
  <c r="AU19"/>
  <c r="AT20"/>
  <c r="AS21"/>
  <c r="AY21"/>
  <c r="AV22"/>
  <c r="AS23"/>
  <c r="AY23"/>
  <c r="AV24"/>
  <c r="AS25"/>
  <c r="AY25"/>
  <c r="AV26"/>
  <c r="AS27"/>
  <c r="AY27"/>
  <c r="AV28"/>
  <c r="AS29"/>
  <c r="AY29"/>
  <c r="AV30"/>
  <c r="AS31"/>
  <c r="AY31"/>
  <c r="AV32"/>
  <c r="AS33"/>
  <c r="AY33"/>
  <c r="AV34"/>
  <c r="AS35"/>
  <c r="AY35"/>
  <c r="AV36"/>
  <c r="AS37"/>
  <c r="AY37"/>
  <c r="AV38"/>
  <c r="AS39"/>
  <c r="AY39"/>
  <c r="AV40"/>
  <c r="AS41"/>
  <c r="AY41"/>
  <c r="AV42"/>
  <c r="AS43"/>
  <c r="AY43"/>
  <c r="AV44"/>
  <c r="AJ45"/>
  <c r="AP45"/>
  <c r="AU45"/>
  <c r="AZ45"/>
  <c r="AO46"/>
  <c r="AT46"/>
  <c r="AY46"/>
  <c r="W47"/>
  <c r="AB47"/>
  <c r="AG47"/>
  <c r="AM47"/>
  <c r="AR47"/>
  <c r="AW47"/>
  <c r="U48"/>
  <c r="Z48"/>
  <c r="AE48"/>
  <c r="AK48"/>
  <c r="AP48"/>
  <c r="AU48"/>
  <c r="S49"/>
  <c r="X49"/>
  <c r="AC49"/>
  <c r="AI49"/>
  <c r="AN49"/>
  <c r="AS49"/>
  <c r="AY49"/>
  <c r="V50"/>
  <c r="AA50"/>
  <c r="AG50"/>
  <c r="AL50"/>
  <c r="AQ50"/>
  <c r="AW50"/>
  <c r="T51"/>
  <c r="Y51"/>
  <c r="AE51"/>
  <c r="AJ51"/>
  <c r="AO51"/>
  <c r="AU51"/>
  <c r="AZ51"/>
  <c r="W52"/>
  <c r="AC52"/>
  <c r="AH52"/>
  <c r="AM52"/>
  <c r="AS52"/>
  <c r="AX52"/>
  <c r="U53"/>
  <c r="AA53"/>
  <c r="AF53"/>
  <c r="AK53"/>
  <c r="AQ53"/>
  <c r="AV53"/>
  <c r="S54"/>
  <c r="Y54"/>
  <c r="AD54"/>
  <c r="AI54"/>
  <c r="AO54"/>
  <c r="AT54"/>
  <c r="AY54"/>
  <c r="W55"/>
  <c r="AB55"/>
  <c r="AG55"/>
  <c r="AM55"/>
  <c r="AR55"/>
  <c r="AW55"/>
  <c r="U56"/>
  <c r="Z56"/>
  <c r="AE56"/>
  <c r="AK56"/>
  <c r="AP56"/>
  <c r="AU56"/>
  <c r="S57"/>
  <c r="X57"/>
  <c r="AC57"/>
  <c r="AI57"/>
  <c r="AN57"/>
  <c r="AS57"/>
  <c r="AY57"/>
  <c r="V58"/>
  <c r="AA58"/>
  <c r="AG58"/>
  <c r="AL58"/>
  <c r="AQ58"/>
  <c r="AW58"/>
  <c r="T59"/>
  <c r="Y59"/>
  <c r="AE59"/>
  <c r="AJ59"/>
  <c r="AO59"/>
  <c r="AU59"/>
  <c r="AZ59"/>
  <c r="W60"/>
  <c r="AC60"/>
  <c r="AH60"/>
  <c r="AM60"/>
  <c r="AS60"/>
  <c r="AX60"/>
  <c r="G45"/>
  <c r="M45"/>
  <c r="R45"/>
  <c r="O46"/>
  <c r="F47"/>
  <c r="K47"/>
  <c r="Q47"/>
  <c r="H48"/>
  <c r="M48"/>
  <c r="G49"/>
  <c r="O49"/>
  <c r="I50"/>
  <c r="G51"/>
  <c r="O51"/>
  <c r="I52"/>
  <c r="G53"/>
  <c r="O53"/>
  <c r="I54"/>
  <c r="Q54"/>
  <c r="K55"/>
  <c r="E56"/>
  <c r="M56"/>
  <c r="G57"/>
  <c r="E58"/>
  <c r="Q58"/>
  <c r="K59"/>
  <c r="E60"/>
  <c r="M60"/>
  <c r="C20"/>
  <c r="C24"/>
  <c r="C28"/>
  <c r="C32"/>
  <c r="C36"/>
  <c r="C40"/>
  <c r="C44"/>
  <c r="C48"/>
  <c r="C52"/>
  <c r="C58"/>
  <c r="B22"/>
  <c r="B30"/>
  <c r="B42"/>
  <c r="B50"/>
  <c r="B58"/>
  <c r="U45"/>
  <c r="X46"/>
  <c r="AG46"/>
  <c r="V19"/>
  <c r="AN19"/>
  <c r="T20"/>
  <c r="AN20"/>
  <c r="R21"/>
  <c r="AL21"/>
  <c r="S22"/>
  <c r="AA22"/>
  <c r="H23"/>
  <c r="AJ23"/>
  <c r="P24"/>
  <c r="AI24"/>
  <c r="Y25"/>
  <c r="AR25"/>
  <c r="W26"/>
  <c r="L27"/>
  <c r="AF27"/>
  <c r="L28"/>
  <c r="AE28"/>
  <c r="J29"/>
  <c r="AD29"/>
  <c r="S30"/>
  <c r="AC30"/>
  <c r="J31"/>
  <c r="AL31"/>
  <c r="P32"/>
  <c r="AJ32"/>
  <c r="Q33"/>
  <c r="AH33"/>
  <c r="O34"/>
  <c r="AE34"/>
  <c r="F35"/>
  <c r="T35"/>
  <c r="AP35"/>
  <c r="Q36"/>
  <c r="AE36"/>
  <c r="F37"/>
  <c r="U37"/>
  <c r="AH37"/>
  <c r="J38"/>
  <c r="Y38"/>
  <c r="AL38"/>
  <c r="N39"/>
  <c r="AB39"/>
  <c r="AP39"/>
  <c r="Q40"/>
  <c r="AF40"/>
  <c r="F41"/>
  <c r="U41"/>
  <c r="AP41"/>
  <c r="R42"/>
  <c r="AE42"/>
  <c r="G43"/>
  <c r="V43"/>
  <c r="AI43"/>
  <c r="K44"/>
  <c r="AF44"/>
  <c r="E22"/>
  <c r="E35"/>
  <c r="AW19"/>
  <c r="AZ21"/>
  <c r="AU23"/>
  <c r="AW24"/>
  <c r="AZ25"/>
  <c r="AU27"/>
  <c r="AW28"/>
  <c r="AZ29"/>
  <c r="AU31"/>
  <c r="AW32"/>
  <c r="AZ33"/>
  <c r="AU35"/>
  <c r="AW36"/>
  <c r="AZ37"/>
  <c r="AU39"/>
  <c r="AW40"/>
  <c r="AZ41"/>
  <c r="AU43"/>
  <c r="AW44"/>
  <c r="AQ45"/>
  <c r="AK46"/>
  <c r="AU46"/>
  <c r="X47"/>
  <c r="AI47"/>
  <c r="AS47"/>
  <c r="AA48"/>
  <c r="AL48"/>
  <c r="AW48"/>
  <c r="Y49"/>
  <c r="AJ49"/>
  <c r="AU49"/>
  <c r="AC50"/>
  <c r="AM50"/>
  <c r="AX50"/>
  <c r="AA51"/>
  <c r="AK51"/>
  <c r="AV51"/>
  <c r="Y52"/>
  <c r="AI52"/>
  <c r="AT52"/>
  <c r="W53"/>
  <c r="AG53"/>
  <c r="AR53"/>
  <c r="U54"/>
  <c r="AE54"/>
  <c r="AP54"/>
  <c r="S55"/>
  <c r="AC55"/>
  <c r="AI55"/>
  <c r="AS55"/>
  <c r="V56"/>
  <c r="AG56"/>
  <c r="AQ56"/>
  <c r="T57"/>
  <c r="AE57"/>
  <c r="AU57"/>
  <c r="W58"/>
  <c r="AH58"/>
  <c r="AS58"/>
  <c r="U59"/>
  <c r="AK59"/>
  <c r="AV59"/>
  <c r="Y60"/>
  <c r="AI60"/>
  <c r="AT60"/>
  <c r="N45"/>
  <c r="K46"/>
  <c r="G47"/>
  <c r="R47"/>
  <c r="AH47" i="31"/>
  <c r="AJ48"/>
  <c r="V49"/>
  <c r="AF49"/>
  <c r="AN49"/>
  <c r="U50"/>
  <c r="Z50"/>
  <c r="AE50"/>
  <c r="AK50"/>
  <c r="Q51"/>
  <c r="V51"/>
  <c r="AB51"/>
  <c r="AG51"/>
  <c r="AL51"/>
  <c r="S52"/>
  <c r="X52"/>
  <c r="AC52"/>
  <c r="AI52"/>
  <c r="AN52"/>
  <c r="T53"/>
  <c r="Z53"/>
  <c r="AE53"/>
  <c r="AJ53"/>
  <c r="Q54"/>
  <c r="V54"/>
  <c r="AA54"/>
  <c r="AG54"/>
  <c r="AL54"/>
  <c r="D47"/>
  <c r="J47"/>
  <c r="O47"/>
  <c r="F48"/>
  <c r="L48"/>
  <c r="C49"/>
  <c r="H49"/>
  <c r="N49"/>
  <c r="E50"/>
  <c r="J50"/>
  <c r="P50"/>
  <c r="G51"/>
  <c r="L51"/>
  <c r="D52"/>
  <c r="I52"/>
  <c r="N52"/>
  <c r="F53"/>
  <c r="K53"/>
  <c r="P53"/>
  <c r="H54"/>
  <c r="M54"/>
  <c r="B49"/>
  <c r="B47"/>
  <c r="U47"/>
  <c r="Z47"/>
  <c r="AF47"/>
  <c r="U48"/>
  <c r="Z48"/>
  <c r="C21"/>
  <c r="H21"/>
  <c r="M21"/>
  <c r="S21"/>
  <c r="X21"/>
  <c r="AC21"/>
  <c r="AI21"/>
  <c r="AN21"/>
  <c r="F22"/>
  <c r="L22"/>
  <c r="Q22"/>
  <c r="V22"/>
  <c r="AA22"/>
  <c r="AE22"/>
  <c r="AI22"/>
  <c r="AM22"/>
  <c r="D23"/>
  <c r="H23"/>
  <c r="L23"/>
  <c r="P23"/>
  <c r="T23"/>
  <c r="X23"/>
  <c r="AB23"/>
  <c r="AF23"/>
  <c r="AJ23"/>
  <c r="AN23"/>
  <c r="E24"/>
  <c r="I24"/>
  <c r="M24"/>
  <c r="AL47"/>
  <c r="AO48"/>
  <c r="AE49"/>
  <c r="Q50"/>
  <c r="W50"/>
  <c r="AD50"/>
  <c r="AL50"/>
  <c r="T51"/>
  <c r="Z51"/>
  <c r="AH51"/>
  <c r="AO51"/>
  <c r="W52"/>
  <c r="AE52"/>
  <c r="AK52"/>
  <c r="S53"/>
  <c r="AA53"/>
  <c r="AH53"/>
  <c r="AN53"/>
  <c r="W54"/>
  <c r="AD54"/>
  <c r="AK54"/>
  <c r="F47"/>
  <c r="L47"/>
  <c r="E48"/>
  <c r="M48"/>
  <c r="F49"/>
  <c r="L49"/>
  <c r="F50"/>
  <c r="M50"/>
  <c r="F51"/>
  <c r="N51"/>
  <c r="F52"/>
  <c r="M52"/>
  <c r="G53"/>
  <c r="N53"/>
  <c r="F54"/>
  <c r="N54"/>
  <c r="B52"/>
  <c r="T47"/>
  <c r="AB47"/>
  <c r="R48"/>
  <c r="Y48"/>
  <c r="D21"/>
  <c r="K21"/>
  <c r="Q21"/>
  <c r="Y21"/>
  <c r="AF21"/>
  <c r="AM21"/>
  <c r="H22"/>
  <c r="N22"/>
  <c r="U22"/>
  <c r="AB22"/>
  <c r="AG22"/>
  <c r="AL22"/>
  <c r="E23"/>
  <c r="J23"/>
  <c r="O23"/>
  <c r="U23"/>
  <c r="Z23"/>
  <c r="AE23"/>
  <c r="AK23"/>
  <c r="C24"/>
  <c r="H24"/>
  <c r="N24"/>
  <c r="R24"/>
  <c r="V24"/>
  <c r="Z24"/>
  <c r="AD24"/>
  <c r="AH24"/>
  <c r="AL24"/>
  <c r="C25"/>
  <c r="G25"/>
  <c r="K25"/>
  <c r="O25"/>
  <c r="S25"/>
  <c r="W25"/>
  <c r="AA25"/>
  <c r="AE25"/>
  <c r="AI25"/>
  <c r="AM25"/>
  <c r="D26"/>
  <c r="H26"/>
  <c r="L26"/>
  <c r="P26"/>
  <c r="T26"/>
  <c r="X26"/>
  <c r="AB26"/>
  <c r="AF26"/>
  <c r="AJ26"/>
  <c r="AN26"/>
  <c r="E27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C29"/>
  <c r="G29"/>
  <c r="K29"/>
  <c r="O29"/>
  <c r="S29"/>
  <c r="W29"/>
  <c r="AA29"/>
  <c r="AE29"/>
  <c r="AI29"/>
  <c r="AM29"/>
  <c r="D30"/>
  <c r="H30"/>
  <c r="L30"/>
  <c r="P30"/>
  <c r="T30"/>
  <c r="X30"/>
  <c r="AB30"/>
  <c r="AF30"/>
  <c r="AJ30"/>
  <c r="AN30"/>
  <c r="E31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C33"/>
  <c r="G33"/>
  <c r="K33"/>
  <c r="O33"/>
  <c r="S33"/>
  <c r="W33"/>
  <c r="AA33"/>
  <c r="AE33"/>
  <c r="AI33"/>
  <c r="AM33"/>
  <c r="D34"/>
  <c r="H34"/>
  <c r="L34"/>
  <c r="P34"/>
  <c r="T34"/>
  <c r="X34"/>
  <c r="AB34"/>
  <c r="AF34"/>
  <c r="AJ34"/>
  <c r="AN34"/>
  <c r="E35"/>
  <c r="I35"/>
  <c r="AN47"/>
  <c r="Z49"/>
  <c r="AM49"/>
  <c r="Y50"/>
  <c r="AH50"/>
  <c r="R51"/>
  <c r="AC51"/>
  <c r="AK51"/>
  <c r="U52"/>
  <c r="AF52"/>
  <c r="AO52"/>
  <c r="X53"/>
  <c r="AI53"/>
  <c r="S54"/>
  <c r="AC54"/>
  <c r="AM54"/>
  <c r="H47"/>
  <c r="D48"/>
  <c r="N48"/>
  <c r="J49"/>
  <c r="D50"/>
  <c r="N50"/>
  <c r="J51"/>
  <c r="E52"/>
  <c r="P52"/>
  <c r="J53"/>
  <c r="E54"/>
  <c r="P54"/>
  <c r="Q47"/>
  <c r="Y47"/>
  <c r="T48"/>
  <c r="AC48"/>
  <c r="I21"/>
  <c r="T21"/>
  <c r="AB21"/>
  <c r="AK21"/>
  <c r="I22"/>
  <c r="R22"/>
  <c r="Z22"/>
  <c r="AH22"/>
  <c r="AO22"/>
  <c r="I23"/>
  <c r="Q23"/>
  <c r="W23"/>
  <c r="AD23"/>
  <c r="AL23"/>
  <c r="F24"/>
  <c r="L24"/>
  <c r="S24"/>
  <c r="X24"/>
  <c r="AC24"/>
  <c r="AI24"/>
  <c r="AN24"/>
  <c r="F25"/>
  <c r="L25"/>
  <c r="Q25"/>
  <c r="V25"/>
  <c r="AB25"/>
  <c r="AG25"/>
  <c r="AL25"/>
  <c r="E26"/>
  <c r="J26"/>
  <c r="O26"/>
  <c r="U26"/>
  <c r="Z26"/>
  <c r="AE26"/>
  <c r="AK26"/>
  <c r="C27"/>
  <c r="H27"/>
  <c r="N27"/>
  <c r="S27"/>
  <c r="X27"/>
  <c r="AD27"/>
  <c r="AI27"/>
  <c r="AN27"/>
  <c r="G28"/>
  <c r="L28"/>
  <c r="Q28"/>
  <c r="W28"/>
  <c r="AB28"/>
  <c r="AG28"/>
  <c r="AM28"/>
  <c r="E29"/>
  <c r="J29"/>
  <c r="P29"/>
  <c r="U29"/>
  <c r="Z29"/>
  <c r="AF29"/>
  <c r="AK29"/>
  <c r="C30"/>
  <c r="I30"/>
  <c r="N30"/>
  <c r="S30"/>
  <c r="Y30"/>
  <c r="AD30"/>
  <c r="AI30"/>
  <c r="AO30"/>
  <c r="G31"/>
  <c r="L31"/>
  <c r="R31"/>
  <c r="W31"/>
  <c r="AB31"/>
  <c r="AH31"/>
  <c r="AM31"/>
  <c r="E32"/>
  <c r="K32"/>
  <c r="P32"/>
  <c r="U32"/>
  <c r="AA32"/>
  <c r="AF32"/>
  <c r="AK32"/>
  <c r="D33"/>
  <c r="I33"/>
  <c r="N33"/>
  <c r="T33"/>
  <c r="Y33"/>
  <c r="AD33"/>
  <c r="AJ33"/>
  <c r="AO33"/>
  <c r="G34"/>
  <c r="M34"/>
  <c r="R34"/>
  <c r="W34"/>
  <c r="AC34"/>
  <c r="AH34"/>
  <c r="AM34"/>
  <c r="F35"/>
  <c r="K35"/>
  <c r="O35"/>
  <c r="S35"/>
  <c r="W35"/>
  <c r="AA35"/>
  <c r="AE35"/>
  <c r="AI35"/>
  <c r="AM35"/>
  <c r="D36"/>
  <c r="H36"/>
  <c r="L36"/>
  <c r="P36"/>
  <c r="T36"/>
  <c r="X36"/>
  <c r="AB36"/>
  <c r="AF36"/>
  <c r="AJ36"/>
  <c r="AN36"/>
  <c r="E37"/>
  <c r="I37"/>
  <c r="M37"/>
  <c r="Q37"/>
  <c r="U37"/>
  <c r="Y37"/>
  <c r="AC37"/>
  <c r="AG37"/>
  <c r="AK37"/>
  <c r="AO37"/>
  <c r="F38"/>
  <c r="J38"/>
  <c r="N38"/>
  <c r="R38"/>
  <c r="V38"/>
  <c r="Z38"/>
  <c r="AD38"/>
  <c r="AH38"/>
  <c r="AL38"/>
  <c r="C39"/>
  <c r="G39"/>
  <c r="K39"/>
  <c r="O39"/>
  <c r="S39"/>
  <c r="W39"/>
  <c r="AA39"/>
  <c r="AE39"/>
  <c r="AI39"/>
  <c r="AM39"/>
  <c r="D40"/>
  <c r="H40"/>
  <c r="L40"/>
  <c r="P40"/>
  <c r="T40"/>
  <c r="X40"/>
  <c r="AB40"/>
  <c r="AF40"/>
  <c r="AJ40"/>
  <c r="AN40"/>
  <c r="E41"/>
  <c r="I41"/>
  <c r="M41"/>
  <c r="Q41"/>
  <c r="U41"/>
  <c r="Y41"/>
  <c r="AC41"/>
  <c r="AG41"/>
  <c r="AK41"/>
  <c r="AO41"/>
  <c r="F42"/>
  <c r="J42"/>
  <c r="N42"/>
  <c r="R42"/>
  <c r="V42"/>
  <c r="Z42"/>
  <c r="AD42"/>
  <c r="AH42"/>
  <c r="AL42"/>
  <c r="C43"/>
  <c r="G43"/>
  <c r="K43"/>
  <c r="O43"/>
  <c r="S43"/>
  <c r="W43"/>
  <c r="AA43"/>
  <c r="AE43"/>
  <c r="AI43"/>
  <c r="AM43"/>
  <c r="D44"/>
  <c r="H44"/>
  <c r="L44"/>
  <c r="P44"/>
  <c r="T44"/>
  <c r="X44"/>
  <c r="AB44"/>
  <c r="AF44"/>
  <c r="AJ44"/>
  <c r="AN44"/>
  <c r="E45"/>
  <c r="I45"/>
  <c r="M45"/>
  <c r="Q45"/>
  <c r="U45"/>
  <c r="Y45"/>
  <c r="AC45"/>
  <c r="AG45"/>
  <c r="AK45"/>
  <c r="AO45"/>
  <c r="F46"/>
  <c r="J46"/>
  <c r="N46"/>
  <c r="R46"/>
  <c r="V46"/>
  <c r="Z46"/>
  <c r="AD46"/>
  <c r="AH46"/>
  <c r="AL46"/>
  <c r="B22"/>
  <c r="B26"/>
  <c r="B30"/>
  <c r="B34"/>
  <c r="B38"/>
  <c r="B42"/>
  <c r="B46"/>
  <c r="AI48"/>
  <c r="AJ49"/>
  <c r="V50"/>
  <c r="AI50"/>
  <c r="X51"/>
  <c r="AJ51"/>
  <c r="Y52"/>
  <c r="AJ52"/>
  <c r="W53"/>
  <c r="AL53"/>
  <c r="Y54"/>
  <c r="AI54"/>
  <c r="K47"/>
  <c r="I48"/>
  <c r="G49"/>
  <c r="H50"/>
  <c r="D51"/>
  <c r="P51"/>
  <c r="C53"/>
  <c r="O53"/>
  <c r="L54"/>
  <c r="R47"/>
  <c r="AD47"/>
  <c r="AB48"/>
  <c r="L21"/>
  <c r="W21"/>
  <c r="AJ21"/>
  <c r="J22"/>
  <c r="X22"/>
  <c r="AF22"/>
  <c r="C23"/>
  <c r="M23"/>
  <c r="V23"/>
  <c r="AG23"/>
  <c r="AO23"/>
  <c r="K24"/>
  <c r="T24"/>
  <c r="AA24"/>
  <c r="AG24"/>
  <c r="AO24"/>
  <c r="I25"/>
  <c r="P25"/>
  <c r="X25"/>
  <c r="AD25"/>
  <c r="AK25"/>
  <c r="F26"/>
  <c r="M26"/>
  <c r="S26"/>
  <c r="AA26"/>
  <c r="AH26"/>
  <c r="AO26"/>
  <c r="J27"/>
  <c r="P27"/>
  <c r="W27"/>
  <c r="AE27"/>
  <c r="AL27"/>
  <c r="E28"/>
  <c r="M28"/>
  <c r="T28"/>
  <c r="AA28"/>
  <c r="AI28"/>
  <c r="AO28"/>
  <c r="I29"/>
  <c r="Q29"/>
  <c r="X29"/>
  <c r="AD29"/>
  <c r="AL29"/>
  <c r="F30"/>
  <c r="M30"/>
  <c r="U30"/>
  <c r="AA30"/>
  <c r="AH30"/>
  <c r="C31"/>
  <c r="J31"/>
  <c r="P31"/>
  <c r="X31"/>
  <c r="AE31"/>
  <c r="AL31"/>
  <c r="G32"/>
  <c r="M32"/>
  <c r="T32"/>
  <c r="AB32"/>
  <c r="AI32"/>
  <c r="AO32"/>
  <c r="J33"/>
  <c r="Q33"/>
  <c r="X33"/>
  <c r="AF33"/>
  <c r="AL33"/>
  <c r="F34"/>
  <c r="N34"/>
  <c r="U34"/>
  <c r="AA34"/>
  <c r="AI34"/>
  <c r="C35"/>
  <c r="J35"/>
  <c r="P35"/>
  <c r="U35"/>
  <c r="Z35"/>
  <c r="AF35"/>
  <c r="AK35"/>
  <c r="C36"/>
  <c r="I36"/>
  <c r="N36"/>
  <c r="S36"/>
  <c r="Y36"/>
  <c r="AD36"/>
  <c r="AI36"/>
  <c r="AO36"/>
  <c r="G37"/>
  <c r="L37"/>
  <c r="R37"/>
  <c r="W37"/>
  <c r="AB37"/>
  <c r="AH37"/>
  <c r="AM37"/>
  <c r="E38"/>
  <c r="K38"/>
  <c r="P38"/>
  <c r="U38"/>
  <c r="AA38"/>
  <c r="AF38"/>
  <c r="AK38"/>
  <c r="D39"/>
  <c r="I39"/>
  <c r="N39"/>
  <c r="T39"/>
  <c r="Y39"/>
  <c r="AD39"/>
  <c r="AJ39"/>
  <c r="AO39"/>
  <c r="G40"/>
  <c r="M40"/>
  <c r="R40"/>
  <c r="W40"/>
  <c r="AC40"/>
  <c r="AH40"/>
  <c r="AM40"/>
  <c r="F41"/>
  <c r="K41"/>
  <c r="P41"/>
  <c r="V41"/>
  <c r="AA41"/>
  <c r="AF41"/>
  <c r="AL41"/>
  <c r="D42"/>
  <c r="I42"/>
  <c r="O42"/>
  <c r="T42"/>
  <c r="Y42"/>
  <c r="AE42"/>
  <c r="AJ42"/>
  <c r="AO42"/>
  <c r="H43"/>
  <c r="M43"/>
  <c r="R43"/>
  <c r="X43"/>
  <c r="AC43"/>
  <c r="AH43"/>
  <c r="AN43"/>
  <c r="F44"/>
  <c r="K44"/>
  <c r="Q44"/>
  <c r="V44"/>
  <c r="AA44"/>
  <c r="AG44"/>
  <c r="AL44"/>
  <c r="D45"/>
  <c r="J45"/>
  <c r="O45"/>
  <c r="T45"/>
  <c r="Z45"/>
  <c r="AE45"/>
  <c r="AJ45"/>
  <c r="C46"/>
  <c r="H46"/>
  <c r="M46"/>
  <c r="S46"/>
  <c r="X46"/>
  <c r="AC46"/>
  <c r="AI46"/>
  <c r="AN46"/>
  <c r="B25"/>
  <c r="B31"/>
  <c r="B36"/>
  <c r="B41"/>
  <c r="B21"/>
  <c r="AG47"/>
  <c r="AL49"/>
  <c r="AC50"/>
  <c r="U51"/>
  <c r="AN51"/>
  <c r="AB52"/>
  <c r="V53"/>
  <c r="AM53"/>
  <c r="AE54"/>
  <c r="G47"/>
  <c r="J48"/>
  <c r="O49"/>
  <c r="C51"/>
  <c r="H52"/>
  <c r="H53"/>
  <c r="J54"/>
  <c r="V47"/>
  <c r="V48"/>
  <c r="G21"/>
  <c r="AA21"/>
  <c r="D22"/>
  <c r="T22"/>
  <c r="AJ22"/>
  <c r="G23"/>
  <c r="S23"/>
  <c r="AH23"/>
  <c r="G24"/>
  <c r="Q24"/>
  <c r="AB24"/>
  <c r="AK24"/>
  <c r="H25"/>
  <c r="R25"/>
  <c r="Z25"/>
  <c r="AJ25"/>
  <c r="G26"/>
  <c r="Q26"/>
  <c r="Y26"/>
  <c r="AI26"/>
  <c r="F27"/>
  <c r="O27"/>
  <c r="Z27"/>
  <c r="AH27"/>
  <c r="D28"/>
  <c r="O28"/>
  <c r="X28"/>
  <c r="AF28"/>
  <c r="D29"/>
  <c r="M29"/>
  <c r="V29"/>
  <c r="AG29"/>
  <c r="AO29"/>
  <c r="K30"/>
  <c r="V30"/>
  <c r="AE30"/>
  <c r="AM30"/>
  <c r="K31"/>
  <c r="T31"/>
  <c r="AD31"/>
  <c r="AN31"/>
  <c r="I32"/>
  <c r="S32"/>
  <c r="AC32"/>
  <c r="AM32"/>
  <c r="H33"/>
  <c r="R33"/>
  <c r="AB33"/>
  <c r="AK33"/>
  <c r="I34"/>
  <c r="Q34"/>
  <c r="Z34"/>
  <c r="AK34"/>
  <c r="G35"/>
  <c r="N35"/>
  <c r="V35"/>
  <c r="AC35"/>
  <c r="AJ35"/>
  <c r="E36"/>
  <c r="K36"/>
  <c r="R36"/>
  <c r="Z36"/>
  <c r="AG36"/>
  <c r="AM36"/>
  <c r="H37"/>
  <c r="O37"/>
  <c r="V37"/>
  <c r="AN48"/>
  <c r="R50"/>
  <c r="AG50"/>
  <c r="Y51"/>
  <c r="Q52"/>
  <c r="AG52"/>
  <c r="AB53"/>
  <c r="R54"/>
  <c r="AH54"/>
  <c r="N47"/>
  <c r="P48"/>
  <c r="P49"/>
  <c r="H51"/>
  <c r="J52"/>
  <c r="L53"/>
  <c r="B48"/>
  <c r="X47"/>
  <c r="X48"/>
  <c r="O21"/>
  <c r="AE21"/>
  <c r="E22"/>
  <c r="Y22"/>
  <c r="AK22"/>
  <c r="K23"/>
  <c r="Y23"/>
  <c r="AI23"/>
  <c r="J24"/>
  <c r="U24"/>
  <c r="AE24"/>
  <c r="AM24"/>
  <c r="J25"/>
  <c r="T25"/>
  <c r="AC25"/>
  <c r="AN25"/>
  <c r="I26"/>
  <c r="R26"/>
  <c r="AC26"/>
  <c r="AL26"/>
  <c r="G27"/>
  <c r="R27"/>
  <c r="AA27"/>
  <c r="AJ27"/>
  <c r="H28"/>
  <c r="P28"/>
  <c r="Y28"/>
  <c r="AJ28"/>
  <c r="F29"/>
  <c r="N29"/>
  <c r="Y29"/>
  <c r="AH29"/>
  <c r="E30"/>
  <c r="O30"/>
  <c r="W30"/>
  <c r="AG30"/>
  <c r="D31"/>
  <c r="N31"/>
  <c r="V31"/>
  <c r="AF31"/>
  <c r="C32"/>
  <c r="L32"/>
  <c r="W32"/>
  <c r="AE32"/>
  <c r="AN32"/>
  <c r="L33"/>
  <c r="U33"/>
  <c r="AC33"/>
  <c r="AN33"/>
  <c r="J34"/>
  <c r="S34"/>
  <c r="AD34"/>
  <c r="AL34"/>
  <c r="H35"/>
  <c r="Q35"/>
  <c r="X35"/>
  <c r="AD35"/>
  <c r="AL35"/>
  <c r="F36"/>
  <c r="M36"/>
  <c r="U36"/>
  <c r="AA36"/>
  <c r="AH36"/>
  <c r="C37"/>
  <c r="J37"/>
  <c r="P37"/>
  <c r="X37"/>
  <c r="AE37"/>
  <c r="AL37"/>
  <c r="G38"/>
  <c r="M38"/>
  <c r="T38"/>
  <c r="AB38"/>
  <c r="AI38"/>
  <c r="AO38"/>
  <c r="J39"/>
  <c r="Q39"/>
  <c r="X39"/>
  <c r="AF39"/>
  <c r="AL39"/>
  <c r="F40"/>
  <c r="N40"/>
  <c r="U40"/>
  <c r="AA40"/>
  <c r="AI40"/>
  <c r="C41"/>
  <c r="J41"/>
  <c r="R41"/>
  <c r="X41"/>
  <c r="AE41"/>
  <c r="AM41"/>
  <c r="G42"/>
  <c r="M42"/>
  <c r="U42"/>
  <c r="AB42"/>
  <c r="AI42"/>
  <c r="D43"/>
  <c r="J43"/>
  <c r="Q43"/>
  <c r="Y43"/>
  <c r="AF43"/>
  <c r="AL43"/>
  <c r="G44"/>
  <c r="N44"/>
  <c r="U44"/>
  <c r="AC44"/>
  <c r="AI44"/>
  <c r="C45"/>
  <c r="K45"/>
  <c r="R45"/>
  <c r="X45"/>
  <c r="AF45"/>
  <c r="AM45"/>
  <c r="G46"/>
  <c r="O46"/>
  <c r="U46"/>
  <c r="AB46"/>
  <c r="AJ46"/>
  <c r="B23"/>
  <c r="B29"/>
  <c r="B37"/>
  <c r="B44"/>
  <c r="T49"/>
  <c r="AM50"/>
  <c r="T52"/>
  <c r="AD53"/>
  <c r="AO54"/>
  <c r="D49"/>
  <c r="K51"/>
  <c r="D54"/>
  <c r="AC47"/>
  <c r="P21"/>
  <c r="M22"/>
  <c r="AN22"/>
  <c r="AA23"/>
  <c r="O24"/>
  <c r="AF24"/>
  <c r="M25"/>
  <c r="AF25"/>
  <c r="K26"/>
  <c r="AD26"/>
  <c r="K27"/>
  <c r="AB27"/>
  <c r="I28"/>
  <c r="AC28"/>
  <c r="H29"/>
  <c r="AB29"/>
  <c r="G30"/>
  <c r="Z30"/>
  <c r="F31"/>
  <c r="Z31"/>
  <c r="D32"/>
  <c r="X32"/>
  <c r="E33"/>
  <c r="V33"/>
  <c r="C34"/>
  <c r="V34"/>
  <c r="AO34"/>
  <c r="R35"/>
  <c r="AG35"/>
  <c r="G36"/>
  <c r="V36"/>
  <c r="AK36"/>
  <c r="K37"/>
  <c r="Z37"/>
  <c r="AI37"/>
  <c r="D38"/>
  <c r="O38"/>
  <c r="X38"/>
  <c r="AG38"/>
  <c r="E39"/>
  <c r="M39"/>
  <c r="V39"/>
  <c r="AG39"/>
  <c r="C40"/>
  <c r="K40"/>
  <c r="V40"/>
  <c r="AE40"/>
  <c r="AO40"/>
  <c r="L41"/>
  <c r="T41"/>
  <c r="AD41"/>
  <c r="AN41"/>
  <c r="K42"/>
  <c r="S42"/>
  <c r="AC42"/>
  <c r="AM42"/>
  <c r="I43"/>
  <c r="T43"/>
  <c r="AB43"/>
  <c r="AK43"/>
  <c r="I44"/>
  <c r="R44"/>
  <c r="Z44"/>
  <c r="AK44"/>
  <c r="G45"/>
  <c r="P45"/>
  <c r="AA45"/>
  <c r="AI45"/>
  <c r="E46"/>
  <c r="P46"/>
  <c r="Y46"/>
  <c r="AG46"/>
  <c r="B24"/>
  <c r="B33"/>
  <c r="B43"/>
  <c r="AA49"/>
  <c r="AO50"/>
  <c r="AA52"/>
  <c r="AF53"/>
  <c r="C47"/>
  <c r="K49"/>
  <c r="O51"/>
  <c r="I54"/>
  <c r="Q48"/>
  <c r="U21"/>
  <c r="P22"/>
  <c r="F23"/>
  <c r="AC23"/>
  <c r="P24"/>
  <c r="AJ24"/>
  <c r="N25"/>
  <c r="AH25"/>
  <c r="N26"/>
  <c r="AG26"/>
  <c r="L27"/>
  <c r="AF27"/>
  <c r="K28"/>
  <c r="AE28"/>
  <c r="L29"/>
  <c r="AC29"/>
  <c r="J30"/>
  <c r="AC30"/>
  <c r="H31"/>
  <c r="AA31"/>
  <c r="H32"/>
  <c r="Y32"/>
  <c r="F33"/>
  <c r="Z33"/>
  <c r="E34"/>
  <c r="Y34"/>
  <c r="D35"/>
  <c r="T35"/>
  <c r="AH35"/>
  <c r="J36"/>
  <c r="W36"/>
  <c r="AL36"/>
  <c r="N37"/>
  <c r="AA37"/>
  <c r="AJ37"/>
  <c r="H38"/>
  <c r="Q38"/>
  <c r="Y38"/>
  <c r="AJ38"/>
  <c r="F39"/>
  <c r="P39"/>
  <c r="Z39"/>
  <c r="AH39"/>
  <c r="E40"/>
  <c r="O40"/>
  <c r="Y40"/>
  <c r="AG40"/>
  <c r="D41"/>
  <c r="N41"/>
  <c r="W41"/>
  <c r="AH41"/>
  <c r="C42"/>
  <c r="L42"/>
  <c r="W42"/>
  <c r="AF42"/>
  <c r="AN42"/>
  <c r="L43"/>
  <c r="U43"/>
  <c r="AD43"/>
  <c r="AO43"/>
  <c r="J44"/>
  <c r="S44"/>
  <c r="AD44"/>
  <c r="AM44"/>
  <c r="H45"/>
  <c r="S45"/>
  <c r="AB45"/>
  <c r="AL45"/>
  <c r="I46"/>
  <c r="Q46"/>
  <c r="AA46"/>
  <c r="AK46"/>
  <c r="B27"/>
  <c r="B35"/>
  <c r="B45"/>
  <c r="S50"/>
  <c r="AM52"/>
  <c r="P47"/>
  <c r="L52"/>
  <c r="AD48"/>
  <c r="AC22"/>
  <c r="AM23"/>
  <c r="D25"/>
  <c r="AO25"/>
  <c r="AM26"/>
  <c r="AM27"/>
  <c r="AK28"/>
  <c r="AJ29"/>
  <c r="AK30"/>
  <c r="AI31"/>
  <c r="AG32"/>
  <c r="AG33"/>
  <c r="AE34"/>
  <c r="Y35"/>
  <c r="O36"/>
  <c r="D37"/>
  <c r="AD37"/>
  <c r="I38"/>
  <c r="AC38"/>
  <c r="H39"/>
  <c r="AB39"/>
  <c r="I40"/>
  <c r="Z40"/>
  <c r="G41"/>
  <c r="Z41"/>
  <c r="E42"/>
  <c r="X42"/>
  <c r="E43"/>
  <c r="V43"/>
  <c r="C44"/>
  <c r="W44"/>
  <c r="AO44"/>
  <c r="V45"/>
  <c r="AN45"/>
  <c r="T46"/>
  <c r="AM46"/>
  <c r="B39"/>
  <c r="AA50"/>
  <c r="R53"/>
  <c r="H48"/>
  <c r="D53"/>
  <c r="E21"/>
  <c r="AD22"/>
  <c r="D24"/>
  <c r="E25"/>
  <c r="C26"/>
  <c r="D27"/>
  <c r="C28"/>
  <c r="AN28"/>
  <c r="AN29"/>
  <c r="AL30"/>
  <c r="AJ31"/>
  <c r="AJ32"/>
  <c r="AH33"/>
  <c r="AG34"/>
  <c r="AB35"/>
  <c r="Q36"/>
  <c r="F37"/>
  <c r="AF37"/>
  <c r="L38"/>
  <c r="AE38"/>
  <c r="L39"/>
  <c r="AC39"/>
  <c r="J40"/>
  <c r="AD40"/>
  <c r="H41"/>
  <c r="AB41"/>
  <c r="H42"/>
  <c r="AA42"/>
  <c r="F43"/>
  <c r="Z43"/>
  <c r="E44"/>
  <c r="Y44"/>
  <c r="F45"/>
  <c r="W45"/>
  <c r="D46"/>
  <c r="W46"/>
  <c r="AO46"/>
  <c r="B40"/>
  <c r="AD51"/>
  <c r="I50"/>
  <c r="AG21"/>
  <c r="W24"/>
  <c r="V26"/>
  <c r="S28"/>
  <c r="Q30"/>
  <c r="O32"/>
  <c r="K34"/>
  <c r="AN35"/>
  <c r="S37"/>
  <c r="S38"/>
  <c r="R39"/>
  <c r="Q40"/>
  <c r="O41"/>
  <c r="P42"/>
  <c r="N43"/>
  <c r="M44"/>
  <c r="L45"/>
  <c r="K46"/>
  <c r="B28"/>
  <c r="U54"/>
  <c r="B51"/>
  <c r="U25"/>
  <c r="T27"/>
  <c r="O31"/>
  <c r="L35"/>
  <c r="AC36"/>
  <c r="AM38"/>
  <c r="AK40"/>
  <c r="AG42"/>
  <c r="AE44"/>
  <c r="AE46"/>
  <c r="AF51"/>
  <c r="L50"/>
  <c r="AO21"/>
  <c r="Y24"/>
  <c r="W26"/>
  <c r="U28"/>
  <c r="R30"/>
  <c r="Q32"/>
  <c r="O34"/>
  <c r="AO35"/>
  <c r="T37"/>
  <c r="W38"/>
  <c r="U39"/>
  <c r="S40"/>
  <c r="S41"/>
  <c r="Q42"/>
  <c r="P43"/>
  <c r="O44"/>
  <c r="N45"/>
  <c r="L46"/>
  <c r="B32"/>
  <c r="N23"/>
  <c r="R29"/>
  <c r="M33"/>
  <c r="AN37"/>
  <c r="AK39"/>
  <c r="AI41"/>
  <c r="AG43"/>
  <c r="AD45"/>
  <c r="B59" i="11"/>
  <c r="B51"/>
  <c r="B35"/>
  <c r="D60"/>
  <c r="D52"/>
  <c r="D44"/>
  <c r="D36"/>
  <c r="D28"/>
  <c r="D20"/>
  <c r="F60"/>
  <c r="R58"/>
  <c r="P57"/>
  <c r="N56"/>
  <c r="L55"/>
  <c r="J54"/>
  <c r="H53"/>
  <c r="F52"/>
  <c r="R50"/>
  <c r="P49"/>
  <c r="N48"/>
  <c r="O45"/>
  <c r="AP60"/>
  <c r="AG59"/>
  <c r="Y58"/>
  <c r="AX56"/>
  <c r="AO55"/>
  <c r="AG54"/>
  <c r="X53"/>
  <c r="AW51"/>
  <c r="AO50"/>
  <c r="AF49"/>
  <c r="W48"/>
  <c r="AW46"/>
  <c r="AV43"/>
  <c r="AS38"/>
  <c r="AY32"/>
  <c r="AV27"/>
  <c r="AS22"/>
  <c r="L44"/>
  <c r="AH42"/>
  <c r="P41"/>
  <c r="AJ39"/>
  <c r="S38"/>
  <c r="AN36"/>
  <c r="V35"/>
  <c r="AL33"/>
  <c r="AM31"/>
  <c r="AO29"/>
  <c r="AR27"/>
  <c r="G26"/>
  <c r="H24"/>
  <c r="K22"/>
  <c r="M20"/>
  <c r="W45"/>
  <c r="B32"/>
  <c r="C55"/>
  <c r="C43"/>
  <c r="C31"/>
  <c r="C19"/>
  <c r="Q59"/>
  <c r="G58"/>
  <c r="E57"/>
  <c r="I55"/>
  <c r="G54"/>
  <c r="E53"/>
  <c r="I51"/>
  <c r="G50"/>
  <c r="E49"/>
  <c r="J45"/>
  <c r="AW59"/>
  <c r="AO58"/>
  <c r="AF57"/>
  <c r="AJ55"/>
  <c r="AA54"/>
  <c r="AE52"/>
  <c r="AR51"/>
  <c r="W51"/>
  <c r="AI50"/>
  <c r="AV49"/>
  <c r="AA49"/>
  <c r="AZ47"/>
  <c r="AE47"/>
  <c r="AQ46"/>
  <c r="AM45"/>
  <c r="AY42"/>
  <c r="AS40"/>
  <c r="AV37"/>
  <c r="AY34"/>
  <c r="AS32"/>
  <c r="AV29"/>
  <c r="AY26"/>
  <c r="AS24"/>
  <c r="AV21"/>
  <c r="E38"/>
  <c r="AG44"/>
  <c r="AR43"/>
  <c r="P43"/>
  <c r="Z42"/>
  <c r="AK41"/>
  <c r="I41"/>
  <c r="S40"/>
  <c r="AD39"/>
  <c r="AO38"/>
  <c r="K38"/>
  <c r="V37"/>
  <c r="AG36"/>
  <c r="AQ35"/>
  <c r="O35"/>
  <c r="Z34"/>
  <c r="AB33"/>
  <c r="AC32"/>
  <c r="AE31"/>
  <c r="AD30"/>
  <c r="AF29"/>
  <c r="AG28"/>
  <c r="AH27"/>
  <c r="AI26"/>
  <c r="AK25"/>
  <c r="AK24"/>
  <c r="AM23"/>
  <c r="AO22"/>
  <c r="AN21"/>
  <c r="AO20"/>
  <c r="AQ19"/>
  <c r="AH46"/>
  <c r="AB29" i="23"/>
  <c r="AC41"/>
  <c r="M46"/>
  <c r="AG38"/>
  <c r="H45"/>
  <c r="N35"/>
  <c r="B34"/>
  <c r="I40"/>
  <c r="AM42"/>
  <c r="E44"/>
  <c r="AH44" i="31"/>
  <c r="AL40"/>
  <c r="AE36"/>
  <c r="T29"/>
  <c r="B53"/>
  <c r="B43" i="11"/>
  <c r="B27"/>
  <c r="D56"/>
  <c r="D48"/>
  <c r="D40"/>
  <c r="D32"/>
  <c r="D24"/>
  <c r="N60"/>
  <c r="L59"/>
  <c r="J58"/>
  <c r="H57"/>
  <c r="F56"/>
  <c r="R54"/>
  <c r="P53"/>
  <c r="N52"/>
  <c r="L51"/>
  <c r="J50"/>
  <c r="H49"/>
  <c r="I47"/>
  <c r="U60"/>
  <c r="AT58"/>
  <c r="AK57"/>
  <c r="AC56"/>
  <c r="T55"/>
  <c r="AS53"/>
  <c r="AK52"/>
  <c r="AB51"/>
  <c r="S50"/>
  <c r="AS48"/>
  <c r="AJ47"/>
  <c r="AR45"/>
  <c r="AY40"/>
  <c r="AV35"/>
  <c r="AS30"/>
  <c r="AY24"/>
  <c r="E44"/>
  <c r="AO44"/>
  <c r="W43"/>
  <c r="AR41"/>
  <c r="AA40"/>
  <c r="H39"/>
  <c r="AC37"/>
  <c r="L36"/>
  <c r="AG34"/>
  <c r="AK32"/>
  <c r="AO30"/>
  <c r="AQ28"/>
  <c r="F27"/>
  <c r="I25"/>
  <c r="J23"/>
  <c r="L21"/>
  <c r="O19"/>
  <c r="B56"/>
  <c r="B48"/>
  <c r="B40"/>
  <c r="B24"/>
  <c r="C59"/>
  <c r="C51"/>
  <c r="C47"/>
  <c r="C39"/>
  <c r="C35"/>
  <c r="C27"/>
  <c r="C23"/>
  <c r="K60"/>
  <c r="I59"/>
  <c r="O58"/>
  <c r="M57"/>
  <c r="K56"/>
  <c r="Q55"/>
  <c r="O54"/>
  <c r="M53"/>
  <c r="K52"/>
  <c r="Q51"/>
  <c r="O50"/>
  <c r="M49"/>
  <c r="K48"/>
  <c r="Q46"/>
  <c r="AK60"/>
  <c r="AB59"/>
  <c r="S58"/>
  <c r="AS56"/>
  <c r="W56"/>
  <c r="AW54"/>
  <c r="AN53"/>
  <c r="S53"/>
  <c r="AM48"/>
  <c r="B55"/>
  <c r="B47"/>
  <c r="B39"/>
  <c r="B31"/>
  <c r="B23"/>
  <c r="D58"/>
  <c r="D54"/>
  <c r="D50"/>
  <c r="D46"/>
  <c r="D42"/>
  <c r="D38"/>
  <c r="D34"/>
  <c r="D30"/>
  <c r="D26"/>
  <c r="D22"/>
  <c r="R60"/>
  <c r="J60"/>
  <c r="P59"/>
  <c r="H59"/>
  <c r="N58"/>
  <c r="F58"/>
  <c r="L57"/>
  <c r="R56"/>
  <c r="J56"/>
  <c r="P55"/>
  <c r="H55"/>
  <c r="N54"/>
  <c r="F54"/>
  <c r="L53"/>
  <c r="R52"/>
  <c r="J52"/>
  <c r="P51"/>
  <c r="H51"/>
  <c r="N50"/>
  <c r="F50"/>
  <c r="L49"/>
  <c r="R48"/>
  <c r="E48"/>
  <c r="L46"/>
  <c r="E45"/>
  <c r="AE60"/>
  <c r="AR59"/>
  <c r="W59"/>
  <c r="AI58"/>
  <c r="AV57"/>
  <c r="AA57"/>
  <c r="AM56"/>
  <c r="AZ55"/>
  <c r="AE55"/>
  <c r="AQ54"/>
  <c r="V54"/>
  <c r="AI53"/>
  <c r="AU52"/>
  <c r="Z52"/>
  <c r="AM51"/>
  <c r="AY50"/>
  <c r="AD50"/>
  <c r="AQ49"/>
  <c r="U49"/>
  <c r="AH48"/>
  <c r="AU47"/>
  <c r="Y47"/>
  <c r="AL46"/>
  <c r="AY44"/>
  <c r="AS42"/>
  <c r="AV39"/>
  <c r="AY36"/>
  <c r="AS34"/>
  <c r="AV31"/>
  <c r="AY28"/>
  <c r="AS26"/>
  <c r="AV23"/>
  <c r="AX20"/>
  <c r="E30"/>
  <c r="AA44"/>
  <c r="AL43"/>
  <c r="H43"/>
  <c r="S42"/>
  <c r="AD41"/>
  <c r="AN40"/>
  <c r="L40"/>
  <c r="W39"/>
  <c r="AG38"/>
  <c r="AR37"/>
  <c r="P37"/>
  <c r="Y36"/>
  <c r="AJ35"/>
  <c r="H35"/>
  <c r="Q34"/>
  <c r="R33"/>
  <c r="T32"/>
  <c r="T31"/>
  <c r="V30"/>
  <c r="X29"/>
  <c r="W28"/>
  <c r="X27"/>
  <c r="Z26"/>
  <c r="Z25"/>
  <c r="AB24"/>
  <c r="AD23"/>
  <c r="AD22"/>
  <c r="AF21"/>
  <c r="AG20"/>
  <c r="AF19"/>
  <c r="Y46"/>
  <c r="AJ43" i="31"/>
  <c r="AN39"/>
  <c r="M35"/>
  <c r="V27"/>
  <c r="Z54"/>
  <c r="V35" i="23"/>
  <c r="AI47" i="31"/>
  <c r="V45" i="14"/>
  <c r="W20"/>
  <c r="S22"/>
  <c r="P24"/>
  <c r="W26"/>
  <c r="I28"/>
  <c r="AL29"/>
  <c r="X31"/>
  <c r="AO32"/>
  <c r="AH33"/>
  <c r="O34"/>
  <c r="AA34"/>
  <c r="AP34"/>
  <c r="S35"/>
  <c r="AF35"/>
  <c r="AR35"/>
  <c r="U36"/>
  <c r="AJ36"/>
  <c r="J37"/>
  <c r="Z37"/>
  <c r="AL37"/>
  <c r="N38"/>
  <c r="AD38"/>
  <c r="AQ38"/>
  <c r="P39"/>
  <c r="AB39"/>
  <c r="AL39"/>
  <c r="H40"/>
  <c r="S40"/>
  <c r="AA40"/>
  <c r="AJ40"/>
  <c r="H41"/>
  <c r="Q41"/>
  <c r="Y41"/>
  <c r="AJ41"/>
  <c r="F42"/>
  <c r="O42"/>
  <c r="Z42"/>
  <c r="AH42"/>
  <c r="AQ42"/>
  <c r="O43"/>
  <c r="X43"/>
  <c r="AF43"/>
  <c r="AQ43"/>
  <c r="M44"/>
  <c r="W44"/>
  <c r="AG44"/>
  <c r="AO44"/>
  <c r="E26"/>
  <c r="E36"/>
  <c r="AJ45"/>
  <c r="AR45"/>
  <c r="T47"/>
  <c r="AD47"/>
  <c r="AM47"/>
  <c r="Y48"/>
  <c r="AG48"/>
  <c r="AP48"/>
  <c r="AB49"/>
  <c r="AK49"/>
  <c r="T50"/>
  <c r="AE50"/>
  <c r="AN50"/>
  <c r="X51"/>
  <c r="AI51"/>
  <c r="AQ51"/>
  <c r="AA52"/>
  <c r="AL52"/>
  <c r="G45"/>
  <c r="O45"/>
  <c r="K46"/>
  <c r="E47"/>
  <c r="O47"/>
  <c r="J48"/>
  <c r="R48"/>
  <c r="M49"/>
  <c r="H50"/>
  <c r="R50"/>
  <c r="K51"/>
  <c r="F52"/>
  <c r="P52"/>
  <c r="D21"/>
  <c r="C27"/>
  <c r="C31"/>
  <c r="D35"/>
  <c r="C41"/>
  <c r="D45"/>
  <c r="D49"/>
  <c r="B24"/>
  <c r="B33"/>
  <c r="B42"/>
  <c r="B19"/>
  <c r="B43" i="19"/>
  <c r="B33"/>
  <c r="B23"/>
  <c r="AF46"/>
  <c r="X46"/>
  <c r="N46"/>
  <c r="D46"/>
  <c r="AH45"/>
  <c r="W45"/>
  <c r="O45"/>
  <c r="F45"/>
  <c r="AH44"/>
  <c r="Y44"/>
  <c r="Q44"/>
  <c r="C44"/>
  <c r="AD43"/>
  <c r="R43"/>
  <c r="C43"/>
  <c r="AE42"/>
  <c r="S42"/>
  <c r="E42"/>
  <c r="AF41"/>
  <c r="U41"/>
  <c r="F41"/>
  <c r="AG40"/>
  <c r="T40"/>
  <c r="G40"/>
  <c r="AI39"/>
  <c r="V39"/>
  <c r="H39"/>
  <c r="AH38"/>
  <c r="W38"/>
  <c r="J38"/>
  <c r="AJ37"/>
  <c r="X37"/>
  <c r="I37"/>
  <c r="AK36"/>
  <c r="Y36"/>
  <c r="G36"/>
  <c r="AD35"/>
  <c r="O35"/>
  <c r="AH34"/>
  <c r="R34"/>
  <c r="AO33"/>
  <c r="V33"/>
  <c r="H33"/>
  <c r="T32"/>
  <c r="AH31"/>
  <c r="J31"/>
  <c r="W30"/>
  <c r="AJ29"/>
  <c r="M29"/>
  <c r="Y28"/>
  <c r="AL27"/>
  <c r="N27"/>
  <c r="Z26"/>
  <c r="AO25"/>
  <c r="P25"/>
  <c r="AC24"/>
  <c r="C24"/>
  <c r="S23"/>
  <c r="AE22"/>
  <c r="E22"/>
  <c r="U47"/>
  <c r="F53"/>
  <c r="N50"/>
  <c r="H48"/>
  <c r="AA54"/>
  <c r="Q53"/>
  <c r="AI51"/>
  <c r="AI48"/>
  <c r="V49"/>
  <c r="AG49"/>
  <c r="T50"/>
  <c r="AC50"/>
  <c r="AM50"/>
  <c r="X51"/>
  <c r="AF51"/>
  <c r="Q52"/>
  <c r="AA52"/>
  <c r="AK52"/>
  <c r="T53"/>
  <c r="AD53"/>
  <c r="AN53"/>
  <c r="X54"/>
  <c r="AJ54"/>
  <c r="F47"/>
  <c r="O47"/>
  <c r="L48"/>
  <c r="G49"/>
  <c r="O49"/>
  <c r="L50"/>
  <c r="G51"/>
  <c r="P51"/>
  <c r="M52"/>
  <c r="G53"/>
  <c r="P53"/>
  <c r="M54"/>
  <c r="B53"/>
  <c r="W47"/>
  <c r="S48"/>
  <c r="AB48"/>
  <c r="F22"/>
  <c r="N22"/>
  <c r="U22"/>
  <c r="AA22"/>
  <c r="AI22"/>
  <c r="C23"/>
  <c r="J23"/>
  <c r="R23"/>
  <c r="X23"/>
  <c r="AE23"/>
  <c r="AM23"/>
  <c r="G24"/>
  <c r="M24"/>
  <c r="U24"/>
  <c r="AB24"/>
  <c r="AI24"/>
  <c r="D25"/>
  <c r="J25"/>
  <c r="Q25"/>
  <c r="Y25"/>
  <c r="AF25"/>
  <c r="AL25"/>
  <c r="G26"/>
  <c r="N26"/>
  <c r="U26"/>
  <c r="AC26"/>
  <c r="AI26"/>
  <c r="C27"/>
  <c r="K27"/>
  <c r="R27"/>
  <c r="X27"/>
  <c r="AF27"/>
  <c r="AM27"/>
  <c r="G28"/>
  <c r="O28"/>
  <c r="U28"/>
  <c r="AB28"/>
  <c r="AJ28"/>
  <c r="D29"/>
  <c r="J29"/>
  <c r="R29"/>
  <c r="Y29"/>
  <c r="AF29"/>
  <c r="AN29"/>
  <c r="G30"/>
  <c r="N30"/>
  <c r="V30"/>
  <c r="AC30"/>
  <c r="AI30"/>
  <c r="D31"/>
  <c r="K31"/>
  <c r="R31"/>
  <c r="Z31"/>
  <c r="AF31"/>
  <c r="AM31"/>
  <c r="H32"/>
  <c r="O32"/>
  <c r="U32"/>
  <c r="AC32"/>
  <c r="AJ32"/>
  <c r="D33"/>
  <c r="L33"/>
  <c r="R33"/>
  <c r="Y33"/>
  <c r="AG33"/>
  <c r="AN33"/>
  <c r="G34"/>
  <c r="O34"/>
  <c r="V34"/>
  <c r="AC34"/>
  <c r="AK34"/>
  <c r="D35"/>
  <c r="K35"/>
  <c r="S35"/>
  <c r="Z35"/>
  <c r="AF35"/>
  <c r="AN35"/>
  <c r="H36"/>
  <c r="O36"/>
  <c r="W36"/>
  <c r="AB36"/>
  <c r="AG36"/>
  <c r="AM36"/>
  <c r="E37"/>
  <c r="J37"/>
  <c r="P37"/>
  <c r="U37"/>
  <c r="Z37"/>
  <c r="AF37"/>
  <c r="AK37"/>
  <c r="C38"/>
  <c r="I38"/>
  <c r="N38"/>
  <c r="S38"/>
  <c r="Y38"/>
  <c r="AD38"/>
  <c r="AI38"/>
  <c r="AO38"/>
  <c r="G39"/>
  <c r="L39"/>
  <c r="R39"/>
  <c r="W39"/>
  <c r="AB39"/>
  <c r="AH39"/>
  <c r="AM39"/>
  <c r="E40"/>
  <c r="K40"/>
  <c r="P40"/>
  <c r="U40"/>
  <c r="AA40"/>
  <c r="AF40"/>
  <c r="AK40"/>
  <c r="D41"/>
  <c r="I41"/>
  <c r="N41"/>
  <c r="T41"/>
  <c r="Y41"/>
  <c r="AD41"/>
  <c r="AJ41"/>
  <c r="AO41"/>
  <c r="G42"/>
  <c r="M42"/>
  <c r="R42"/>
  <c r="W42"/>
  <c r="AC42"/>
  <c r="AH42"/>
  <c r="AM42"/>
  <c r="F43"/>
  <c r="K43"/>
  <c r="P43"/>
  <c r="V43"/>
  <c r="AA43"/>
  <c r="AF43"/>
  <c r="AL43"/>
  <c r="D44"/>
  <c r="I44"/>
  <c r="O44"/>
  <c r="S44"/>
  <c r="W44"/>
  <c r="AA44"/>
  <c r="AE44"/>
  <c r="AI44"/>
  <c r="AM44"/>
  <c r="D45"/>
  <c r="H45"/>
  <c r="L45"/>
  <c r="P45"/>
  <c r="T45"/>
  <c r="X45"/>
  <c r="AB45"/>
  <c r="AF45"/>
  <c r="AJ45"/>
  <c r="AN45"/>
  <c r="E46"/>
  <c r="I46"/>
  <c r="M46"/>
  <c r="Q46"/>
  <c r="U46"/>
  <c r="Y46"/>
  <c r="AC46"/>
  <c r="AG46"/>
  <c r="AK46"/>
  <c r="AO46"/>
  <c r="B26"/>
  <c r="B30"/>
  <c r="B34"/>
  <c r="B38"/>
  <c r="B42"/>
  <c r="B46"/>
  <c r="AJ48"/>
  <c r="AD49"/>
  <c r="Q50"/>
  <c r="AE50"/>
  <c r="S51"/>
  <c r="AE51"/>
  <c r="U52"/>
  <c r="AE52"/>
  <c r="R53"/>
  <c r="AG53"/>
  <c r="T54"/>
  <c r="AE54"/>
  <c r="H47"/>
  <c r="F48"/>
  <c r="D49"/>
  <c r="E50"/>
  <c r="P50"/>
  <c r="N51"/>
  <c r="N52"/>
  <c r="L53"/>
  <c r="I54"/>
  <c r="Q47"/>
  <c r="AC47"/>
  <c r="AA48"/>
  <c r="I22"/>
  <c r="Q22"/>
  <c r="Z22"/>
  <c r="AK22"/>
  <c r="G23"/>
  <c r="O23"/>
  <c r="Z23"/>
  <c r="AI23"/>
  <c r="E24"/>
  <c r="P24"/>
  <c r="X24"/>
  <c r="AG24"/>
  <c r="E25"/>
  <c r="N25"/>
  <c r="V25"/>
  <c r="AG25"/>
  <c r="C26"/>
  <c r="M26"/>
  <c r="W26"/>
  <c r="AE26"/>
  <c r="AO26"/>
  <c r="L27"/>
  <c r="V27"/>
  <c r="AD27"/>
  <c r="AN27"/>
  <c r="K28"/>
  <c r="T28"/>
  <c r="AE28"/>
  <c r="AM28"/>
  <c r="I29"/>
  <c r="T29"/>
  <c r="AC29"/>
  <c r="AK29"/>
  <c r="I30"/>
  <c r="R30"/>
  <c r="AA30"/>
  <c r="AL30"/>
  <c r="G31"/>
  <c r="P31"/>
  <c r="AA31"/>
  <c r="AJ31"/>
  <c r="E32"/>
  <c r="P32"/>
  <c r="Y32"/>
  <c r="AI32"/>
  <c r="F33"/>
  <c r="N33"/>
  <c r="X33"/>
  <c r="AH33"/>
  <c r="E34"/>
  <c r="M34"/>
  <c r="W34"/>
  <c r="AG34"/>
  <c r="C35"/>
  <c r="N35"/>
  <c r="V35"/>
  <c r="AE35"/>
  <c r="C36"/>
  <c r="L36"/>
  <c r="T36"/>
  <c r="AC36"/>
  <c r="AJ36"/>
  <c r="D37"/>
  <c r="L37"/>
  <c r="R37"/>
  <c r="Y37"/>
  <c r="AG37"/>
  <c r="AN37"/>
  <c r="G38"/>
  <c r="O38"/>
  <c r="V38"/>
  <c r="AC38"/>
  <c r="AK38"/>
  <c r="D39"/>
  <c r="K39"/>
  <c r="S39"/>
  <c r="Z39"/>
  <c r="AF39"/>
  <c r="AN39"/>
  <c r="H40"/>
  <c r="O40"/>
  <c r="W40"/>
  <c r="AC40"/>
  <c r="AJ40"/>
  <c r="E41"/>
  <c r="L41"/>
  <c r="R41"/>
  <c r="Z41"/>
  <c r="AG41"/>
  <c r="AN41"/>
  <c r="I42"/>
  <c r="O42"/>
  <c r="V42"/>
  <c r="AD42"/>
  <c r="AK42"/>
  <c r="D43"/>
  <c r="L43"/>
  <c r="S43"/>
  <c r="Z43"/>
  <c r="AH43"/>
  <c r="AN43"/>
  <c r="H44"/>
  <c r="P44"/>
  <c r="U44"/>
  <c r="Z44"/>
  <c r="AF44"/>
  <c r="AK44"/>
  <c r="C45"/>
  <c r="I45"/>
  <c r="N45"/>
  <c r="S45"/>
  <c r="Y45"/>
  <c r="AD45"/>
  <c r="AI45"/>
  <c r="AO45"/>
  <c r="G46"/>
  <c r="L46"/>
  <c r="R46"/>
  <c r="W46"/>
  <c r="AB46"/>
  <c r="AH46"/>
  <c r="AM46"/>
  <c r="B25"/>
  <c r="B31"/>
  <c r="B36"/>
  <c r="B41"/>
  <c r="AN48"/>
  <c r="AL49"/>
  <c r="AB50"/>
  <c r="AG47"/>
  <c r="AE49"/>
  <c r="AI50"/>
  <c r="Z51"/>
  <c r="AN51"/>
  <c r="AH52"/>
  <c r="Y53"/>
  <c r="AO53"/>
  <c r="AK54"/>
  <c r="N47"/>
  <c r="P48"/>
  <c r="F50"/>
  <c r="H51"/>
  <c r="I52"/>
  <c r="O53"/>
  <c r="B48"/>
  <c r="AA47"/>
  <c r="AD48"/>
  <c r="K22"/>
  <c r="Y22"/>
  <c r="AL22"/>
  <c r="L23"/>
  <c r="W23"/>
  <c r="AJ23"/>
  <c r="K24"/>
  <c r="W24"/>
  <c r="AK24"/>
  <c r="I25"/>
  <c r="U25"/>
  <c r="AJ25"/>
  <c r="I26"/>
  <c r="S26"/>
  <c r="AH26"/>
  <c r="G27"/>
  <c r="S27"/>
  <c r="AH27"/>
  <c r="E28"/>
  <c r="Q28"/>
  <c r="AF28"/>
  <c r="E29"/>
  <c r="P29"/>
  <c r="AD29"/>
  <c r="C30"/>
  <c r="Q30"/>
  <c r="AD30"/>
  <c r="AO30"/>
  <c r="O31"/>
  <c r="AB31"/>
  <c r="C32"/>
  <c r="M32"/>
  <c r="AA32"/>
  <c r="AN32"/>
  <c r="M33"/>
  <c r="AB33"/>
  <c r="AL33"/>
  <c r="K34"/>
  <c r="Z34"/>
  <c r="AL34"/>
  <c r="J35"/>
  <c r="X35"/>
  <c r="AJ35"/>
  <c r="I36"/>
  <c r="X36"/>
  <c r="AF36"/>
  <c r="AO36"/>
  <c r="M37"/>
  <c r="V37"/>
  <c r="AD37"/>
  <c r="AO37"/>
  <c r="K38"/>
  <c r="U38"/>
  <c r="AE38"/>
  <c r="AM38"/>
  <c r="J39"/>
  <c r="T39"/>
  <c r="AD39"/>
  <c r="AL39"/>
  <c r="I40"/>
  <c r="S40"/>
  <c r="AB40"/>
  <c r="AM40"/>
  <c r="H41"/>
  <c r="Q41"/>
  <c r="AB41"/>
  <c r="AK41"/>
  <c r="F42"/>
  <c r="Q42"/>
  <c r="Z42"/>
  <c r="AI42"/>
  <c r="G43"/>
  <c r="O43"/>
  <c r="X43"/>
  <c r="AI43"/>
  <c r="E44"/>
  <c r="M44"/>
  <c r="V44"/>
  <c r="AC44"/>
  <c r="AJ44"/>
  <c r="E45"/>
  <c r="K45"/>
  <c r="R45"/>
  <c r="Z45"/>
  <c r="AG45"/>
  <c r="AM45"/>
  <c r="H46"/>
  <c r="O46"/>
  <c r="V46"/>
  <c r="AD46"/>
  <c r="AJ46"/>
  <c r="B24"/>
  <c r="B32"/>
  <c r="B39"/>
  <c r="B45"/>
  <c r="Q48"/>
  <c r="AK47"/>
  <c r="AN49"/>
  <c r="AJ50"/>
  <c r="AA51"/>
  <c r="V52"/>
  <c r="AL52"/>
  <c r="AB53"/>
  <c r="U54"/>
  <c r="AL54"/>
  <c r="E48"/>
  <c r="H49"/>
  <c r="I50"/>
  <c r="L51"/>
  <c r="P52"/>
  <c r="F54"/>
  <c r="B51"/>
  <c r="AE47"/>
  <c r="C22"/>
  <c r="O22"/>
  <c r="AD22"/>
  <c r="AO22"/>
  <c r="N23"/>
  <c r="AB23"/>
  <c r="AN23"/>
  <c r="L24"/>
  <c r="AA24"/>
  <c r="AM24"/>
  <c r="L25"/>
  <c r="Z25"/>
  <c r="AK25"/>
  <c r="J26"/>
  <c r="Y26"/>
  <c r="AK26"/>
  <c r="H27"/>
  <c r="W27"/>
  <c r="AI27"/>
  <c r="I28"/>
  <c r="W28"/>
  <c r="AG28"/>
  <c r="H29"/>
  <c r="U29"/>
  <c r="AH29"/>
  <c r="F30"/>
  <c r="S30"/>
  <c r="AG30"/>
  <c r="F31"/>
  <c r="T31"/>
  <c r="AE31"/>
  <c r="D32"/>
  <c r="S32"/>
  <c r="AE32"/>
  <c r="AO32"/>
  <c r="AI50" i="14"/>
  <c r="X50"/>
  <c r="AH49"/>
  <c r="V49"/>
  <c r="AI48"/>
  <c r="U48"/>
  <c r="AI47"/>
  <c r="W47"/>
  <c r="AP45"/>
  <c r="E40"/>
  <c r="E30"/>
  <c r="AN44"/>
  <c r="AB44"/>
  <c r="O44"/>
  <c r="AN43"/>
  <c r="AD43"/>
  <c r="P43"/>
  <c r="AP42"/>
  <c r="AC42"/>
  <c r="R42"/>
  <c r="AR41"/>
  <c r="AD41"/>
  <c r="R41"/>
  <c r="AQ40"/>
  <c r="AF40"/>
  <c r="T40"/>
  <c r="AR39"/>
  <c r="AF39"/>
  <c r="V39"/>
  <c r="AM38"/>
  <c r="V38"/>
  <c r="AP37"/>
  <c r="U37"/>
  <c r="AR36"/>
  <c r="Y36"/>
  <c r="AQ35"/>
  <c r="X35"/>
  <c r="H35"/>
  <c r="Z34"/>
  <c r="G34"/>
  <c r="J33"/>
  <c r="AM30"/>
  <c r="M29"/>
  <c r="AH26"/>
  <c r="AH23"/>
  <c r="P21"/>
  <c r="H19"/>
  <c r="AN47" i="18"/>
  <c r="AJ47"/>
  <c r="R49"/>
  <c r="AG49"/>
  <c r="T50"/>
  <c r="AJ50"/>
  <c r="Z51"/>
  <c r="AL51"/>
  <c r="AC52"/>
  <c r="R53"/>
  <c r="AD53"/>
  <c r="U54"/>
  <c r="AJ54"/>
  <c r="I47"/>
  <c r="K48"/>
  <c r="L49"/>
  <c r="J50"/>
  <c r="L51"/>
  <c r="L52"/>
  <c r="J53"/>
  <c r="L54"/>
  <c r="S47"/>
  <c r="AE47"/>
  <c r="AE48"/>
  <c r="P22"/>
  <c r="AB22"/>
  <c r="E23"/>
  <c r="S23"/>
  <c r="AE23"/>
  <c r="H24"/>
  <c r="R24"/>
  <c r="AA24"/>
  <c r="AL24"/>
  <c r="G25"/>
  <c r="P25"/>
  <c r="AA25"/>
  <c r="AJ25"/>
  <c r="E26"/>
  <c r="P26"/>
  <c r="Y26"/>
  <c r="AH26"/>
  <c r="F27"/>
  <c r="N27"/>
  <c r="W27"/>
  <c r="AH27"/>
  <c r="D28"/>
  <c r="L28"/>
  <c r="W28"/>
  <c r="AF28"/>
  <c r="C29"/>
  <c r="M29"/>
  <c r="U29"/>
  <c r="AE29"/>
  <c r="AO29"/>
  <c r="L30"/>
  <c r="T30"/>
  <c r="AD30"/>
  <c r="AN30"/>
  <c r="J31"/>
  <c r="U31"/>
  <c r="AC31"/>
  <c r="AL31"/>
  <c r="J32"/>
  <c r="S32"/>
  <c r="AA32"/>
  <c r="AL32"/>
  <c r="H33"/>
  <c r="Q33"/>
  <c r="AB33"/>
  <c r="AJ33"/>
  <c r="F34"/>
  <c r="Q34"/>
  <c r="X34"/>
  <c r="AF34"/>
  <c r="AL34"/>
  <c r="F35"/>
  <c r="N35"/>
  <c r="U35"/>
  <c r="AA35"/>
  <c r="AI35"/>
  <c r="C36"/>
  <c r="J36"/>
  <c r="R36"/>
  <c r="X36"/>
  <c r="AE36"/>
  <c r="AM36"/>
  <c r="G37"/>
  <c r="M37"/>
  <c r="U37"/>
  <c r="AB37"/>
  <c r="AI37"/>
  <c r="D38"/>
  <c r="J38"/>
  <c r="Q38"/>
  <c r="Y38"/>
  <c r="AF38"/>
  <c r="AL38"/>
  <c r="G39"/>
  <c r="N39"/>
  <c r="U39"/>
  <c r="AC39"/>
  <c r="AI39"/>
  <c r="C40"/>
  <c r="K40"/>
  <c r="R40"/>
  <c r="X40"/>
  <c r="AF40"/>
  <c r="AM40"/>
  <c r="G41"/>
  <c r="O41"/>
  <c r="U41"/>
  <c r="AB41"/>
  <c r="AJ41"/>
  <c r="D42"/>
  <c r="J42"/>
  <c r="R42"/>
  <c r="Y42"/>
  <c r="AF42"/>
  <c r="AN42"/>
  <c r="G43"/>
  <c r="N43"/>
  <c r="V43"/>
  <c r="AC43"/>
  <c r="AI43"/>
  <c r="D44"/>
  <c r="K44"/>
  <c r="R44"/>
  <c r="Z44"/>
  <c r="AF44"/>
  <c r="AM44"/>
  <c r="H45"/>
  <c r="O45"/>
  <c r="U45"/>
  <c r="AC45"/>
  <c r="AJ45"/>
  <c r="D46"/>
  <c r="L46"/>
  <c r="R46"/>
  <c r="Y46"/>
  <c r="AG46"/>
  <c r="AN46"/>
  <c r="B27"/>
  <c r="B35"/>
  <c r="B42"/>
  <c r="AK48"/>
  <c r="AC49"/>
  <c r="Y50"/>
  <c r="AO50"/>
  <c r="AJ51"/>
  <c r="AG52"/>
  <c r="Y53"/>
  <c r="AO53"/>
  <c r="AK54"/>
  <c r="D48"/>
  <c r="H49"/>
  <c r="O50"/>
  <c r="C52"/>
  <c r="I53"/>
  <c r="P54"/>
  <c r="Z47"/>
  <c r="Z48"/>
  <c r="Q22"/>
  <c r="AK22"/>
  <c r="O23"/>
  <c r="AK23"/>
  <c r="L24"/>
  <c r="X24"/>
  <c r="AM24"/>
  <c r="L25"/>
  <c r="W25"/>
  <c r="AK25"/>
  <c r="J26"/>
  <c r="X26"/>
  <c r="AK26"/>
  <c r="I27"/>
  <c r="V27"/>
  <c r="AI27"/>
  <c r="J28"/>
  <c r="T28"/>
  <c r="AH28"/>
  <c r="H29"/>
  <c r="T29"/>
  <c r="AI29"/>
  <c r="F30"/>
  <c r="R30"/>
  <c r="AG30"/>
  <c r="F31"/>
  <c r="Q31"/>
  <c r="AE31"/>
  <c r="D32"/>
  <c r="P32"/>
  <c r="AE32"/>
  <c r="C33"/>
  <c r="O33"/>
  <c r="AC33"/>
  <c r="AO33"/>
  <c r="M34"/>
  <c r="Z34"/>
  <c r="AH34"/>
  <c r="E35"/>
  <c r="O35"/>
  <c r="Y35"/>
  <c r="AG35"/>
  <c r="D36"/>
  <c r="N36"/>
  <c r="W36"/>
  <c r="AH36"/>
  <c r="C37"/>
  <c r="L37"/>
  <c r="W37"/>
  <c r="AF37"/>
  <c r="AN37"/>
  <c r="L38"/>
  <c r="U38"/>
  <c r="AD38"/>
  <c r="AO38"/>
  <c r="J39"/>
  <c r="S39"/>
  <c r="AD39"/>
  <c r="AM39"/>
  <c r="H40"/>
  <c r="S40"/>
  <c r="AB40"/>
  <c r="AL40"/>
  <c r="I41"/>
  <c r="Q41"/>
  <c r="AA41"/>
  <c r="AK41"/>
  <c r="H42"/>
  <c r="P42"/>
  <c r="Z42"/>
  <c r="AJ42"/>
  <c r="F43"/>
  <c r="Q43"/>
  <c r="Y43"/>
  <c r="AH43"/>
  <c r="F44"/>
  <c r="O44"/>
  <c r="W44"/>
  <c r="AH44"/>
  <c r="D45"/>
  <c r="M45"/>
  <c r="X45"/>
  <c r="AF45"/>
  <c r="AO45"/>
  <c r="M46"/>
  <c r="V46"/>
  <c r="AD46"/>
  <c r="AO46"/>
  <c r="B31"/>
  <c r="B41"/>
  <c r="AG48"/>
  <c r="AH49"/>
  <c r="AE50"/>
  <c r="AF51"/>
  <c r="AH52"/>
  <c r="AJ53"/>
  <c r="AF54"/>
  <c r="F48"/>
  <c r="D50"/>
  <c r="P51"/>
  <c r="P53"/>
  <c r="B54"/>
  <c r="X48"/>
  <c r="V22"/>
  <c r="I23"/>
  <c r="AD23"/>
  <c r="P24"/>
  <c r="AF24"/>
  <c r="I25"/>
  <c r="AB25"/>
  <c r="D26"/>
  <c r="T26"/>
  <c r="AN26"/>
  <c r="Q27"/>
  <c r="AD27"/>
  <c r="K28"/>
  <c r="AA28"/>
  <c r="E29"/>
  <c r="X29"/>
  <c r="AK29"/>
  <c r="Q30"/>
  <c r="AH30"/>
  <c r="M31"/>
  <c r="AA31"/>
  <c r="F32"/>
  <c r="X32"/>
  <c r="AN32"/>
  <c r="T33"/>
  <c r="AI33"/>
  <c r="L34"/>
  <c r="AB34"/>
  <c r="AN34"/>
  <c r="K35"/>
  <c r="Z35"/>
  <c r="AL35"/>
  <c r="L36"/>
  <c r="Z36"/>
  <c r="AJ36"/>
  <c r="K37"/>
  <c r="X37"/>
  <c r="AK37"/>
  <c r="I38"/>
  <c r="V38"/>
  <c r="AJ38"/>
  <c r="I39"/>
  <c r="W39"/>
  <c r="AH39"/>
  <c r="G40"/>
  <c r="V40"/>
  <c r="AH40"/>
  <c r="E41"/>
  <c r="T41"/>
  <c r="AF41"/>
  <c r="E42"/>
  <c r="T42"/>
  <c r="AD42"/>
  <c r="C43"/>
  <c r="R43"/>
  <c r="AD43"/>
  <c r="AO43"/>
  <c r="P44"/>
  <c r="AB44"/>
  <c r="C45"/>
  <c r="P45"/>
  <c r="AA45"/>
  <c r="AN45"/>
  <c r="N46"/>
  <c r="AB46"/>
  <c r="AL46"/>
  <c r="B33"/>
  <c r="B46"/>
  <c r="B40" i="19"/>
  <c r="B29"/>
  <c r="AN46"/>
  <c r="AE46"/>
  <c r="T46"/>
  <c r="K46"/>
  <c r="C46"/>
  <c r="AE45"/>
  <c r="V45"/>
  <c r="M45"/>
  <c r="AO44"/>
  <c r="AG44"/>
  <c r="X44"/>
  <c r="L44"/>
  <c r="AM43"/>
  <c r="AB43"/>
  <c r="N43"/>
  <c r="AO42"/>
  <c r="AA42"/>
  <c r="N42"/>
  <c r="C42"/>
  <c r="AC41"/>
  <c r="P41"/>
  <c r="AO40"/>
  <c r="AE40"/>
  <c r="Q40"/>
  <c r="D40"/>
  <c r="AE39"/>
  <c r="P39"/>
  <c r="F39"/>
  <c r="AG38"/>
  <c r="R38"/>
  <c r="F38"/>
  <c r="AH37"/>
  <c r="T37"/>
  <c r="H37"/>
  <c r="AI36"/>
  <c r="S36"/>
  <c r="D36"/>
  <c r="AA35"/>
  <c r="H35"/>
  <c r="AE34"/>
  <c r="Q34"/>
  <c r="AJ33"/>
  <c r="T33"/>
  <c r="AK32"/>
  <c r="K32"/>
  <c r="W31"/>
  <c r="AM30"/>
  <c r="M30"/>
  <c r="Z29"/>
  <c r="AO28"/>
  <c r="P28"/>
  <c r="AB27"/>
  <c r="F27"/>
  <c r="R26"/>
  <c r="AD25"/>
  <c r="F25"/>
  <c r="S24"/>
  <c r="AH23"/>
  <c r="H23"/>
  <c r="V22"/>
  <c r="W48"/>
  <c r="N54"/>
  <c r="H52"/>
  <c r="N49"/>
  <c r="K47"/>
  <c r="AL53"/>
  <c r="AC52"/>
  <c r="T51"/>
  <c r="Y49"/>
  <c r="Y51" i="20"/>
  <c r="AG52"/>
  <c r="Q54"/>
  <c r="AO54"/>
  <c r="G49"/>
  <c r="F51"/>
  <c r="M52"/>
  <c r="L54"/>
  <c r="U47"/>
  <c r="Z48"/>
  <c r="W22"/>
  <c r="E23"/>
  <c r="Y23"/>
  <c r="L24"/>
  <c r="AG24"/>
  <c r="O25"/>
  <c r="C26"/>
  <c r="V26"/>
  <c r="D27"/>
  <c r="AC27"/>
  <c r="L28"/>
  <c r="AF28"/>
  <c r="S29"/>
  <c r="AI29"/>
  <c r="N30"/>
  <c r="AE30"/>
  <c r="G31"/>
  <c r="X31"/>
  <c r="D32"/>
  <c r="U32"/>
  <c r="AJ32"/>
  <c r="N33"/>
  <c r="AE33"/>
  <c r="H34"/>
  <c r="AB34"/>
  <c r="D35"/>
  <c r="T35"/>
  <c r="AJ35"/>
  <c r="I36"/>
  <c r="T36"/>
  <c r="AH36"/>
  <c r="G37"/>
  <c r="S37"/>
  <c r="AH37"/>
  <c r="F38"/>
  <c r="R38"/>
  <c r="AF38"/>
  <c r="E39"/>
  <c r="P39"/>
  <c r="AE39"/>
  <c r="AN39"/>
  <c r="K40"/>
  <c r="U40"/>
  <c r="AC40"/>
  <c r="AM40"/>
  <c r="J41"/>
  <c r="T41"/>
  <c r="AB41"/>
  <c r="AL41"/>
  <c r="I42"/>
  <c r="R42"/>
  <c r="AC42"/>
  <c r="AK42"/>
  <c r="G43"/>
  <c r="R43"/>
  <c r="AA43"/>
  <c r="AI43"/>
  <c r="G44"/>
  <c r="P44"/>
  <c r="Y44"/>
  <c r="AJ44"/>
  <c r="E45"/>
  <c r="N45"/>
  <c r="Y45"/>
  <c r="AH45"/>
  <c r="C46"/>
  <c r="N46"/>
  <c r="W46"/>
  <c r="AG46"/>
  <c r="B24"/>
  <c r="B32"/>
  <c r="B42"/>
  <c r="AL49"/>
  <c r="AL51"/>
  <c r="AN52"/>
  <c r="S54"/>
  <c r="O47"/>
  <c r="P49"/>
  <c r="G51"/>
  <c r="F53"/>
  <c r="M54"/>
  <c r="Z47"/>
  <c r="G22"/>
  <c r="Z22"/>
  <c r="H23"/>
  <c r="AI23"/>
  <c r="Q24"/>
  <c r="AJ24"/>
  <c r="V25"/>
  <c r="D26"/>
  <c r="AD26"/>
  <c r="M27"/>
  <c r="AG27"/>
  <c r="Q28"/>
  <c r="AN28"/>
  <c r="Y29"/>
  <c r="AL29"/>
  <c r="R30"/>
  <c r="AI30"/>
  <c r="L31"/>
  <c r="AF31"/>
  <c r="F32"/>
  <c r="V32"/>
  <c r="C33"/>
  <c r="S33"/>
  <c r="AH33"/>
  <c r="N34"/>
  <c r="AD34"/>
  <c r="G35"/>
  <c r="AA35"/>
  <c r="AK35"/>
  <c r="J36"/>
  <c r="Y36"/>
  <c r="AK36"/>
  <c r="I37"/>
  <c r="W37"/>
  <c r="AI37"/>
  <c r="J38"/>
  <c r="W38"/>
  <c r="AH38"/>
  <c r="H39"/>
  <c r="U39"/>
  <c r="AH39"/>
  <c r="C40"/>
  <c r="M40"/>
  <c r="W40"/>
  <c r="AF40"/>
  <c r="D41"/>
  <c r="L41"/>
  <c r="U41"/>
  <c r="AF41"/>
  <c r="AO41"/>
  <c r="J42"/>
  <c r="U42"/>
  <c r="B22"/>
  <c r="B35"/>
  <c r="AM46"/>
  <c r="AC46"/>
  <c r="Q46"/>
  <c r="AO45"/>
  <c r="AC45"/>
  <c r="R45"/>
  <c r="D45"/>
  <c r="AE44"/>
  <c r="Q44"/>
  <c r="D44"/>
  <c r="AF43"/>
  <c r="S43"/>
  <c r="F43"/>
  <c r="AE42"/>
  <c r="O42"/>
  <c r="AJ41"/>
  <c r="Q41"/>
  <c r="AK40"/>
  <c r="Q40"/>
  <c r="AM39"/>
  <c r="O39"/>
  <c r="AA38"/>
  <c r="D38"/>
  <c r="Q37"/>
  <c r="AD36"/>
  <c r="E36"/>
  <c r="Q35"/>
  <c r="V34"/>
  <c r="AC33"/>
  <c r="AF32"/>
  <c r="AI31"/>
  <c r="E31"/>
  <c r="H30"/>
  <c r="K29"/>
  <c r="H28"/>
  <c r="AN26"/>
  <c r="AG25"/>
  <c r="AD24"/>
  <c r="U23"/>
  <c r="O22"/>
  <c r="R47"/>
  <c r="F52"/>
  <c r="N48"/>
  <c r="AE53"/>
  <c r="AO50"/>
  <c r="AJ47"/>
  <c r="Y50"/>
  <c r="U51"/>
  <c r="AK51"/>
  <c r="X52"/>
  <c r="AM52"/>
  <c r="X53"/>
  <c r="AJ53"/>
  <c r="Z54"/>
  <c r="AL54"/>
  <c r="J47"/>
  <c r="J48"/>
  <c r="H49"/>
  <c r="H50"/>
  <c r="D51"/>
  <c r="L51"/>
  <c r="H52"/>
  <c r="D53"/>
  <c r="N53"/>
  <c r="H54"/>
  <c r="B49"/>
  <c r="T47"/>
  <c r="AC47"/>
  <c r="X48"/>
  <c r="AF48"/>
  <c r="K22"/>
  <c r="V22"/>
  <c r="AE22"/>
  <c r="AM22"/>
  <c r="K23"/>
  <c r="T23"/>
  <c r="AC23"/>
  <c r="AN23"/>
  <c r="I24"/>
  <c r="R24"/>
  <c r="AC24"/>
  <c r="AL24"/>
  <c r="G25"/>
  <c r="R25"/>
  <c r="AA25"/>
  <c r="AK25"/>
  <c r="H26"/>
  <c r="P26"/>
  <c r="Z26"/>
  <c r="AJ26"/>
  <c r="G27"/>
  <c r="O27"/>
  <c r="Y27"/>
  <c r="AI27"/>
  <c r="E28"/>
  <c r="P28"/>
  <c r="X28"/>
  <c r="AG28"/>
  <c r="E29"/>
  <c r="N29"/>
  <c r="V29"/>
  <c r="AD29"/>
  <c r="AK29"/>
  <c r="D30"/>
  <c r="L30"/>
  <c r="S30"/>
  <c r="Z30"/>
  <c r="AH30"/>
  <c r="AN30"/>
  <c r="H31"/>
  <c r="P31"/>
  <c r="W31"/>
  <c r="AC31"/>
  <c r="AK31"/>
  <c r="E32"/>
  <c r="L32"/>
  <c r="T32"/>
  <c r="Z32"/>
  <c r="AG32"/>
  <c r="AO32"/>
  <c r="I33"/>
  <c r="O33"/>
  <c r="W33"/>
  <c r="AD33"/>
  <c r="AK33"/>
  <c r="F34"/>
  <c r="L34"/>
  <c r="S34"/>
  <c r="AA34"/>
  <c r="AH34"/>
  <c r="AN34"/>
  <c r="I35"/>
  <c r="P35"/>
  <c r="W35"/>
  <c r="R49"/>
  <c r="AH50"/>
  <c r="AJ51"/>
  <c r="AB52"/>
  <c r="R53"/>
  <c r="AI53"/>
  <c r="AA54"/>
  <c r="G47"/>
  <c r="F48"/>
  <c r="K49"/>
  <c r="M50"/>
  <c r="K51"/>
  <c r="L52"/>
  <c r="H53"/>
  <c r="F54"/>
  <c r="B52"/>
  <c r="Y47"/>
  <c r="T48"/>
  <c r="D22"/>
  <c r="P22"/>
  <c r="AB22"/>
  <c r="D23"/>
  <c r="O23"/>
  <c r="AA23"/>
  <c r="AO23"/>
  <c r="N24"/>
  <c r="Y24"/>
  <c r="AN24"/>
  <c r="M25"/>
  <c r="Z25"/>
  <c r="AM25"/>
  <c r="K26"/>
  <c r="X26"/>
  <c r="AL26"/>
  <c r="L27"/>
  <c r="W27"/>
  <c r="AJ27"/>
  <c r="J28"/>
  <c r="V28"/>
  <c r="AK28"/>
  <c r="I29"/>
  <c r="U29"/>
  <c r="AE29"/>
  <c r="AO29"/>
  <c r="J30"/>
  <c r="T30"/>
  <c r="AD30"/>
  <c r="AM30"/>
  <c r="K31"/>
  <c r="S31"/>
  <c r="AB31"/>
  <c r="AM31"/>
  <c r="I32"/>
  <c r="Q32"/>
  <c r="AB32"/>
  <c r="AK32"/>
  <c r="G33"/>
  <c r="R33"/>
  <c r="Z33"/>
  <c r="AI33"/>
  <c r="G34"/>
  <c r="P34"/>
  <c r="X34"/>
  <c r="AI34"/>
  <c r="E35"/>
  <c r="O35"/>
  <c r="Y35"/>
  <c r="AF35"/>
  <c r="AM35"/>
  <c r="H36"/>
  <c r="N36"/>
  <c r="U36"/>
  <c r="AC36"/>
  <c r="AJ36"/>
  <c r="C37"/>
  <c r="K37"/>
  <c r="R37"/>
  <c r="Y37"/>
  <c r="AG37"/>
  <c r="AM37"/>
  <c r="G38"/>
  <c r="O38"/>
  <c r="V38"/>
  <c r="AB38"/>
  <c r="AJ38"/>
  <c r="D39"/>
  <c r="K39"/>
  <c r="S39"/>
  <c r="Y39"/>
  <c r="AF39"/>
  <c r="AL39"/>
  <c r="D40"/>
  <c r="I40"/>
  <c r="O40"/>
  <c r="T40"/>
  <c r="Y40"/>
  <c r="AE40"/>
  <c r="AJ40"/>
  <c r="AO40"/>
  <c r="H41"/>
  <c r="M41"/>
  <c r="R41"/>
  <c r="X41"/>
  <c r="AC41"/>
  <c r="AH41"/>
  <c r="AN41"/>
  <c r="F42"/>
  <c r="K42"/>
  <c r="Q42"/>
  <c r="V42"/>
  <c r="AA42"/>
  <c r="AG42"/>
  <c r="AL42"/>
  <c r="D43"/>
  <c r="J43"/>
  <c r="O43"/>
  <c r="T43"/>
  <c r="Z43"/>
  <c r="AE43"/>
  <c r="AJ43"/>
  <c r="C44"/>
  <c r="H44"/>
  <c r="M44"/>
  <c r="S44"/>
  <c r="X44"/>
  <c r="AC44"/>
  <c r="AI44"/>
  <c r="AN44"/>
  <c r="F45"/>
  <c r="L45"/>
  <c r="Q45"/>
  <c r="V45"/>
  <c r="AB45"/>
  <c r="AG45"/>
  <c r="AL45"/>
  <c r="E46"/>
  <c r="J46"/>
  <c r="O46"/>
  <c r="U46"/>
  <c r="Z46"/>
  <c r="AE46"/>
  <c r="AK46"/>
  <c r="B23"/>
  <c r="B28"/>
  <c r="B34"/>
  <c r="B39"/>
  <c r="B44"/>
  <c r="U50"/>
  <c r="AC51"/>
  <c r="AF52"/>
  <c r="AB53"/>
  <c r="U54"/>
  <c r="H47"/>
  <c r="P48"/>
  <c r="J50"/>
  <c r="O51"/>
  <c r="N52"/>
  <c r="E54"/>
  <c r="B53"/>
  <c r="AF47"/>
  <c r="AD48"/>
  <c r="R22"/>
  <c r="AJ22"/>
  <c r="M23"/>
  <c r="AF23"/>
  <c r="H24"/>
  <c r="X24"/>
  <c r="E25"/>
  <c r="U25"/>
  <c r="AH25"/>
  <c r="O26"/>
  <c r="AE26"/>
  <c r="H27"/>
  <c r="AB27"/>
  <c r="AO27"/>
  <c r="R28"/>
  <c r="AL28"/>
  <c r="O29"/>
  <c r="AA29"/>
  <c r="C30"/>
  <c r="O30"/>
  <c r="AB30"/>
  <c r="C31"/>
  <c r="M31"/>
  <c r="AA31"/>
  <c r="AN31"/>
  <c r="N32"/>
  <c r="Y32"/>
  <c r="AL32"/>
  <c r="M33"/>
  <c r="Y33"/>
  <c r="AM33"/>
  <c r="K34"/>
  <c r="W34"/>
  <c r="AL34"/>
  <c r="K35"/>
  <c r="U35"/>
  <c r="AG35"/>
  <c r="D36"/>
  <c r="M36"/>
  <c r="X36"/>
  <c r="AF36"/>
  <c r="AO36"/>
  <c r="M37"/>
  <c r="V37"/>
  <c r="AD37"/>
  <c r="AO37"/>
  <c r="K38"/>
  <c r="T38"/>
  <c r="AE38"/>
  <c r="AM38"/>
  <c r="I39"/>
  <c r="T39"/>
  <c r="AC39"/>
  <c r="AJ39"/>
  <c r="E40"/>
  <c r="L40"/>
  <c r="S40"/>
  <c r="AA40"/>
  <c r="AG40"/>
  <c r="AN40"/>
  <c r="I41"/>
  <c r="P41"/>
  <c r="V41"/>
  <c r="AD41"/>
  <c r="AK41"/>
  <c r="E42"/>
  <c r="M42"/>
  <c r="S42"/>
  <c r="Z42"/>
  <c r="AH42"/>
  <c r="AO42"/>
  <c r="H43"/>
  <c r="P43"/>
  <c r="W43"/>
  <c r="AD43"/>
  <c r="AL43"/>
  <c r="E44"/>
  <c r="L44"/>
  <c r="T44"/>
  <c r="AA44"/>
  <c r="AG44"/>
  <c r="AO44"/>
  <c r="I45"/>
  <c r="P45"/>
  <c r="X45"/>
  <c r="AD45"/>
  <c r="AK45"/>
  <c r="F46"/>
  <c r="M46"/>
  <c r="S46"/>
  <c r="AA46"/>
  <c r="AH46"/>
  <c r="AO46"/>
  <c r="B30"/>
  <c r="B36"/>
  <c r="B43"/>
  <c r="AG45" i="14"/>
  <c r="AD19"/>
  <c r="AG20"/>
  <c r="AK21"/>
  <c r="AO22"/>
  <c r="AR23"/>
  <c r="I25"/>
  <c r="M26"/>
  <c r="P27"/>
  <c r="T28"/>
  <c r="V29"/>
  <c r="O30"/>
  <c r="H31"/>
  <c r="AN31"/>
  <c r="AG32"/>
  <c r="Z33"/>
  <c r="AL33"/>
  <c r="AB46"/>
  <c r="L20"/>
  <c r="Z21"/>
  <c r="L23"/>
  <c r="AA24"/>
  <c r="AO25"/>
  <c r="AA27"/>
  <c r="AO28"/>
  <c r="G30"/>
  <c r="P31"/>
  <c r="Q32"/>
  <c r="R33"/>
  <c r="AO33"/>
  <c r="K34"/>
  <c r="W34"/>
  <c r="AH34"/>
  <c r="AQ34"/>
  <c r="P35"/>
  <c r="AA35"/>
  <c r="AJ35"/>
  <c r="I36"/>
  <c r="T36"/>
  <c r="AC36"/>
  <c r="AO36"/>
  <c r="M37"/>
  <c r="V37"/>
  <c r="AH37"/>
  <c r="F38"/>
  <c r="O38"/>
  <c r="AA38"/>
  <c r="AL38"/>
  <c r="H39"/>
  <c r="T39"/>
  <c r="AA39"/>
  <c r="AH39"/>
  <c r="AP39"/>
  <c r="I40"/>
  <c r="P40"/>
  <c r="X40"/>
  <c r="AE40"/>
  <c r="AK40"/>
  <c r="F41"/>
  <c r="M41"/>
  <c r="T41"/>
  <c r="AB41"/>
  <c r="AH41"/>
  <c r="AO41"/>
  <c r="J42"/>
  <c r="Q42"/>
  <c r="W42"/>
  <c r="AE42"/>
  <c r="AL42"/>
  <c r="F43"/>
  <c r="N43"/>
  <c r="T43"/>
  <c r="AA43"/>
  <c r="AI43"/>
  <c r="AP43"/>
  <c r="I44"/>
  <c r="Q44"/>
  <c r="X44"/>
  <c r="AE44"/>
  <c r="AM44"/>
  <c r="E20"/>
  <c r="E27"/>
  <c r="E35"/>
  <c r="E42"/>
  <c r="AL45"/>
  <c r="AK46"/>
  <c r="AR46"/>
  <c r="Z47"/>
  <c r="AH47"/>
  <c r="AN47"/>
  <c r="V48"/>
  <c r="AD48"/>
  <c r="AK48"/>
  <c r="AQ48"/>
  <c r="Z49"/>
  <c r="AG49"/>
  <c r="AN49"/>
  <c r="W50"/>
  <c r="AC50"/>
  <c r="AJ50"/>
  <c r="AR50"/>
  <c r="Z51"/>
  <c r="AF51"/>
  <c r="AN51"/>
  <c r="V52"/>
  <c r="AC52"/>
  <c r="AK52"/>
  <c r="AQ52"/>
  <c r="J45"/>
  <c r="R45"/>
  <c r="J46"/>
  <c r="P46"/>
  <c r="I47"/>
  <c r="P47"/>
  <c r="H48"/>
  <c r="P48"/>
  <c r="G49"/>
  <c r="N49"/>
  <c r="G50"/>
  <c r="N50"/>
  <c r="E51"/>
  <c r="M51"/>
  <c r="E52"/>
  <c r="L52"/>
  <c r="C19"/>
  <c r="C22"/>
  <c r="D25"/>
  <c r="D29"/>
  <c r="C33"/>
  <c r="C36"/>
  <c r="C40"/>
  <c r="D43"/>
  <c r="C47"/>
  <c r="C51"/>
  <c r="B22"/>
  <c r="B29"/>
  <c r="B37"/>
  <c r="B44"/>
  <c r="B50"/>
  <c r="V45" i="11"/>
  <c r="AA45"/>
  <c r="AG45"/>
  <c r="U46"/>
  <c r="Z46"/>
  <c r="AF46"/>
  <c r="G19"/>
  <c r="L19"/>
  <c r="R19"/>
  <c r="W19"/>
  <c r="AB19"/>
  <c r="AH19"/>
  <c r="AM19"/>
  <c r="AR19"/>
  <c r="K20"/>
  <c r="P20"/>
  <c r="U20"/>
  <c r="AA20"/>
  <c r="AF20"/>
  <c r="AK20"/>
  <c r="AQ20"/>
  <c r="I21"/>
  <c r="N21"/>
  <c r="T21"/>
  <c r="Y21"/>
  <c r="AD21"/>
  <c r="AJ21"/>
  <c r="AO21"/>
  <c r="G22"/>
  <c r="M22"/>
  <c r="R22"/>
  <c r="W22"/>
  <c r="AC22"/>
  <c r="AH22"/>
  <c r="AM22"/>
  <c r="F23"/>
  <c r="K23"/>
  <c r="P23"/>
  <c r="V23"/>
  <c r="AA23"/>
  <c r="AF23"/>
  <c r="AL23"/>
  <c r="AQ23"/>
  <c r="I24"/>
  <c r="O24"/>
  <c r="T24"/>
  <c r="Y24"/>
  <c r="AE24"/>
  <c r="AJ24"/>
  <c r="AO24"/>
  <c r="H25"/>
  <c r="M25"/>
  <c r="R25"/>
  <c r="X25"/>
  <c r="AC25"/>
  <c r="AH25"/>
  <c r="AN25"/>
  <c r="F26"/>
  <c r="K26"/>
  <c r="Q26"/>
  <c r="V26"/>
  <c r="AA26"/>
  <c r="AG26"/>
  <c r="AL26"/>
  <c r="AQ26"/>
  <c r="J27"/>
  <c r="O27"/>
  <c r="T27"/>
  <c r="Z27"/>
  <c r="AE27"/>
  <c r="AJ27"/>
  <c r="AP27"/>
  <c r="H28"/>
  <c r="M28"/>
  <c r="S28"/>
  <c r="X28"/>
  <c r="AC28"/>
  <c r="AI28"/>
  <c r="AN28"/>
  <c r="F29"/>
  <c r="L29"/>
  <c r="Q29"/>
  <c r="V29"/>
  <c r="AB29"/>
  <c r="AG29"/>
  <c r="AL29"/>
  <c r="AR29"/>
  <c r="J30"/>
  <c r="O30"/>
  <c r="U30"/>
  <c r="Z30"/>
  <c r="AE30"/>
  <c r="AK30"/>
  <c r="AP30"/>
  <c r="H31"/>
  <c r="N31"/>
  <c r="S31"/>
  <c r="X31"/>
  <c r="AD31"/>
  <c r="AI31"/>
  <c r="AN31"/>
  <c r="G32"/>
  <c r="L32"/>
  <c r="Q32"/>
  <c r="W32"/>
  <c r="AB32"/>
  <c r="AG32"/>
  <c r="AM32"/>
  <c r="AR32"/>
  <c r="J33"/>
  <c r="P33"/>
  <c r="U33"/>
  <c r="Z33"/>
  <c r="AF33"/>
  <c r="AK33"/>
  <c r="AP33"/>
  <c r="I34"/>
  <c r="N34"/>
  <c r="S34"/>
  <c r="Y34"/>
  <c r="AD34"/>
  <c r="AI34"/>
  <c r="AO34"/>
  <c r="G35"/>
  <c r="L35"/>
  <c r="R35"/>
  <c r="W35"/>
  <c r="AB35"/>
  <c r="AH35"/>
  <c r="AM35"/>
  <c r="AR35"/>
  <c r="K36"/>
  <c r="P36"/>
  <c r="U36"/>
  <c r="AA36"/>
  <c r="AF36"/>
  <c r="AK36"/>
  <c r="AQ36"/>
  <c r="I37"/>
  <c r="N37"/>
  <c r="T37"/>
  <c r="Y37"/>
  <c r="AD37"/>
  <c r="AJ37"/>
  <c r="AO37"/>
  <c r="G38"/>
  <c r="M38"/>
  <c r="R38"/>
  <c r="W38"/>
  <c r="AC38"/>
  <c r="AH38"/>
  <c r="AM38"/>
  <c r="F39"/>
  <c r="K39"/>
  <c r="P39"/>
  <c r="V39"/>
  <c r="AA39"/>
  <c r="AF39"/>
  <c r="AL39"/>
  <c r="AQ39"/>
  <c r="I40"/>
  <c r="O40"/>
  <c r="T40"/>
  <c r="Y40"/>
  <c r="AE40"/>
  <c r="AJ40"/>
  <c r="AO40"/>
  <c r="H41"/>
  <c r="M41"/>
  <c r="R41"/>
  <c r="X41"/>
  <c r="AC41"/>
  <c r="AH41"/>
  <c r="AN41"/>
  <c r="F42"/>
  <c r="K42"/>
  <c r="Q42"/>
  <c r="V42"/>
  <c r="AA42"/>
  <c r="AG42"/>
  <c r="AL42"/>
  <c r="AQ42"/>
  <c r="J43"/>
  <c r="O43"/>
  <c r="T43"/>
  <c r="Z43"/>
  <c r="AE43"/>
  <c r="AJ43"/>
  <c r="AP43"/>
  <c r="H44"/>
  <c r="M44"/>
  <c r="S44"/>
  <c r="X44"/>
  <c r="AC44"/>
  <c r="AI44"/>
  <c r="AN44"/>
  <c r="E20"/>
  <c r="E26"/>
  <c r="E31"/>
  <c r="E36"/>
  <c r="E42"/>
  <c r="AT19"/>
  <c r="AY19"/>
  <c r="AW20"/>
  <c r="AT21"/>
  <c r="AX21"/>
  <c r="AT22"/>
  <c r="AX22"/>
  <c r="AT23"/>
  <c r="AX23"/>
  <c r="AT24"/>
  <c r="AX24"/>
  <c r="AT25"/>
  <c r="AX25"/>
  <c r="AT26"/>
  <c r="AX26"/>
  <c r="AT27"/>
  <c r="AX27"/>
  <c r="AT28"/>
  <c r="AX28"/>
  <c r="AT29"/>
  <c r="AX29"/>
  <c r="AT30"/>
  <c r="AX30"/>
  <c r="AT31"/>
  <c r="AX31"/>
  <c r="AT32"/>
  <c r="AX32"/>
  <c r="AT33"/>
  <c r="AX33"/>
  <c r="AT34"/>
  <c r="AX34"/>
  <c r="AT35"/>
  <c r="AX35"/>
  <c r="AT36"/>
  <c r="AX36"/>
  <c r="AT37"/>
  <c r="AX37"/>
  <c r="AT38"/>
  <c r="AX38"/>
  <c r="AT39"/>
  <c r="AX39"/>
  <c r="AT40"/>
  <c r="AX40"/>
  <c r="AT41"/>
  <c r="AX41"/>
  <c r="AT42"/>
  <c r="AX42"/>
  <c r="AT43"/>
  <c r="AX43"/>
  <c r="AT44"/>
  <c r="AX44"/>
  <c r="AK45"/>
  <c r="AO45"/>
  <c r="AS45"/>
  <c r="AW45"/>
  <c r="AJ46"/>
  <c r="AN46"/>
  <c r="AR46"/>
  <c r="AV46"/>
  <c r="AZ46"/>
  <c r="V47"/>
  <c r="Z47"/>
  <c r="AD47"/>
  <c r="AH47"/>
  <c r="AL47"/>
  <c r="AP47"/>
  <c r="AT47"/>
  <c r="AX47"/>
  <c r="T48"/>
  <c r="X48"/>
  <c r="AB48"/>
  <c r="AF48"/>
  <c r="AJ48"/>
  <c r="AN48"/>
  <c r="AR48"/>
  <c r="AV48"/>
  <c r="AZ48"/>
  <c r="V49"/>
  <c r="Z49"/>
  <c r="AD49"/>
  <c r="AH49"/>
  <c r="AL49"/>
  <c r="AP49"/>
  <c r="AT49"/>
  <c r="AX49"/>
  <c r="T50"/>
  <c r="X50"/>
  <c r="AB50"/>
  <c r="AF50"/>
  <c r="AJ50"/>
  <c r="AN50"/>
  <c r="AR50"/>
  <c r="AV50"/>
  <c r="AZ50"/>
  <c r="V51"/>
  <c r="Z51"/>
  <c r="AD51"/>
  <c r="AH51"/>
  <c r="AL51"/>
  <c r="AP51"/>
  <c r="AT51"/>
  <c r="AX51"/>
  <c r="T52"/>
  <c r="X52"/>
  <c r="AB52"/>
  <c r="AF52"/>
  <c r="AJ52"/>
  <c r="AN52"/>
  <c r="AR52"/>
  <c r="AV52"/>
  <c r="AZ52"/>
  <c r="V53"/>
  <c r="Z53"/>
  <c r="AD53"/>
  <c r="AH53"/>
  <c r="AL53"/>
  <c r="AP53"/>
  <c r="AT53"/>
  <c r="AX53"/>
  <c r="T54"/>
  <c r="X54"/>
  <c r="AB54"/>
  <c r="AF54"/>
  <c r="AJ54"/>
  <c r="AN54"/>
  <c r="AR54"/>
  <c r="AV54"/>
  <c r="AZ54"/>
  <c r="V55"/>
  <c r="Z55"/>
  <c r="AD55"/>
  <c r="AH55"/>
  <c r="AL55"/>
  <c r="AP55"/>
  <c r="AT55"/>
  <c r="AX55"/>
  <c r="T56"/>
  <c r="X56"/>
  <c r="AB56"/>
  <c r="AF56"/>
  <c r="AJ56"/>
  <c r="AN56"/>
  <c r="AR56"/>
  <c r="AV56"/>
  <c r="AZ56"/>
  <c r="V57"/>
  <c r="Z57"/>
  <c r="AD57"/>
  <c r="AH57"/>
  <c r="AL57"/>
  <c r="AP57"/>
  <c r="AT57"/>
  <c r="AX57"/>
  <c r="T58"/>
  <c r="X58"/>
  <c r="AB58"/>
  <c r="AF58"/>
  <c r="AJ58"/>
  <c r="AN58"/>
  <c r="AR58"/>
  <c r="AV58"/>
  <c r="AZ58"/>
  <c r="V59"/>
  <c r="Z59"/>
  <c r="AD59"/>
  <c r="AH59"/>
  <c r="AL59"/>
  <c r="AP59"/>
  <c r="AT59"/>
  <c r="AX59"/>
  <c r="T60"/>
  <c r="X60"/>
  <c r="AB60"/>
  <c r="AF60"/>
  <c r="AJ60"/>
  <c r="AN60"/>
  <c r="AR60"/>
  <c r="AV60"/>
  <c r="AZ60"/>
  <c r="H45"/>
  <c r="L45"/>
  <c r="P45"/>
  <c r="F46"/>
  <c r="J46"/>
  <c r="N46"/>
  <c r="R46"/>
  <c r="H47"/>
  <c r="L47"/>
  <c r="P47"/>
  <c r="F48"/>
  <c r="J48"/>
  <c r="B35" i="23"/>
  <c r="I45"/>
  <c r="AO42"/>
  <c r="K40"/>
  <c r="Z49"/>
  <c r="AD50"/>
  <c r="AG51"/>
  <c r="AJ52"/>
  <c r="AO53"/>
  <c r="E47"/>
  <c r="E49"/>
  <c r="F51"/>
  <c r="F53"/>
  <c r="B51"/>
  <c r="Y48"/>
  <c r="W21"/>
  <c r="L22"/>
  <c r="C23"/>
  <c r="AE23"/>
  <c r="T24"/>
  <c r="J25"/>
  <c r="AL25"/>
  <c r="AA26"/>
  <c r="J27"/>
  <c r="AE27"/>
  <c r="D28"/>
  <c r="L28"/>
  <c r="S28"/>
  <c r="Y28"/>
  <c r="AG28"/>
  <c r="AN28"/>
  <c r="H29"/>
  <c r="P29"/>
  <c r="V29"/>
  <c r="AC29"/>
  <c r="AK29"/>
  <c r="E30"/>
  <c r="K30"/>
  <c r="S30"/>
  <c r="Z30"/>
  <c r="AG30"/>
  <c r="AO30"/>
  <c r="H31"/>
  <c r="O31"/>
  <c r="W31"/>
  <c r="AD31"/>
  <c r="AJ31"/>
  <c r="E32"/>
  <c r="L32"/>
  <c r="S32"/>
  <c r="AA32"/>
  <c r="AG32"/>
  <c r="AN32"/>
  <c r="I33"/>
  <c r="P33"/>
  <c r="V33"/>
  <c r="AD33"/>
  <c r="AK33"/>
  <c r="E34"/>
  <c r="M34"/>
  <c r="S34"/>
  <c r="Z34"/>
  <c r="AH34"/>
  <c r="AO34"/>
  <c r="H35"/>
  <c r="P35"/>
  <c r="W35"/>
  <c r="AD35"/>
  <c r="AL35"/>
  <c r="E36"/>
  <c r="L36"/>
  <c r="T36"/>
  <c r="AA36"/>
  <c r="AG36"/>
  <c r="AO36"/>
  <c r="I37"/>
  <c r="P37"/>
  <c r="X37"/>
  <c r="AD37"/>
  <c r="AK37"/>
  <c r="AM47"/>
  <c r="AH49"/>
  <c r="AK50"/>
  <c r="AN51"/>
  <c r="S53"/>
  <c r="V54"/>
  <c r="K47"/>
  <c r="M49"/>
  <c r="M51"/>
  <c r="M53"/>
  <c r="T47"/>
  <c r="AF48"/>
  <c r="AD21"/>
  <c r="T22"/>
  <c r="I23"/>
  <c r="AK23"/>
  <c r="AB24"/>
  <c r="Q25"/>
  <c r="F26"/>
  <c r="AG26"/>
  <c r="O27"/>
  <c r="AJ27"/>
  <c r="G28"/>
  <c r="M28"/>
  <c r="T28"/>
  <c r="AB28"/>
  <c r="AI28"/>
  <c r="AO28"/>
  <c r="J29"/>
  <c r="Q29"/>
  <c r="X29"/>
  <c r="AF29"/>
  <c r="AL29"/>
  <c r="F30"/>
  <c r="N30"/>
  <c r="U30"/>
  <c r="AA30"/>
  <c r="AI30"/>
  <c r="C31"/>
  <c r="J31"/>
  <c r="R31"/>
  <c r="X31"/>
  <c r="AE31"/>
  <c r="AM31"/>
  <c r="G32"/>
  <c r="M32"/>
  <c r="U32"/>
  <c r="AB32"/>
  <c r="AI32"/>
  <c r="D33"/>
  <c r="J33"/>
  <c r="Q33"/>
  <c r="Y33"/>
  <c r="AF33"/>
  <c r="AL33"/>
  <c r="G34"/>
  <c r="N34"/>
  <c r="U34"/>
  <c r="AC34"/>
  <c r="AI34"/>
  <c r="C35"/>
  <c r="K35"/>
  <c r="R35"/>
  <c r="X35"/>
  <c r="AF35"/>
  <c r="AM35"/>
  <c r="G36"/>
  <c r="O36"/>
  <c r="U36"/>
  <c r="AB36"/>
  <c r="AJ36"/>
  <c r="D37"/>
  <c r="J37"/>
  <c r="R37"/>
  <c r="Y37"/>
  <c r="AF37"/>
  <c r="AL48"/>
  <c r="AO49"/>
  <c r="S51"/>
  <c r="W52"/>
  <c r="Z53"/>
  <c r="AC54"/>
  <c r="E48"/>
  <c r="E50"/>
  <c r="E52"/>
  <c r="G54"/>
  <c r="AA47"/>
  <c r="I21"/>
  <c r="AL21"/>
  <c r="AA22"/>
  <c r="P23"/>
  <c r="F24"/>
  <c r="AH24"/>
  <c r="W25"/>
  <c r="N26"/>
  <c r="AL26"/>
  <c r="T27"/>
  <c r="AN27"/>
  <c r="H28"/>
  <c r="O28"/>
  <c r="W28"/>
  <c r="AC28"/>
  <c r="AJ28"/>
  <c r="E29"/>
  <c r="L29"/>
  <c r="R29"/>
  <c r="Z29"/>
  <c r="AG29"/>
  <c r="AN29"/>
  <c r="I30"/>
  <c r="O30"/>
  <c r="V30"/>
  <c r="AD30"/>
  <c r="AK30"/>
  <c r="D31"/>
  <c r="L31"/>
  <c r="S31"/>
  <c r="Z31"/>
  <c r="AH31"/>
  <c r="AN31"/>
  <c r="H32"/>
  <c r="P32"/>
  <c r="W32"/>
  <c r="AC32"/>
  <c r="AK32"/>
  <c r="E33"/>
  <c r="L33"/>
  <c r="T33"/>
  <c r="Z33"/>
  <c r="AG33"/>
  <c r="AO33"/>
  <c r="I34"/>
  <c r="O34"/>
  <c r="W34"/>
  <c r="AD34"/>
  <c r="AK34"/>
  <c r="F35"/>
  <c r="L35"/>
  <c r="S35"/>
  <c r="AA35"/>
  <c r="AH35"/>
  <c r="AN35"/>
  <c r="I36"/>
  <c r="P36"/>
  <c r="W36"/>
  <c r="AE36"/>
  <c r="AK36"/>
  <c r="E37"/>
  <c r="M37"/>
  <c r="T37"/>
  <c r="Z37"/>
  <c r="AH37"/>
  <c r="AD52"/>
  <c r="L50"/>
  <c r="Q21"/>
  <c r="M24"/>
  <c r="D27"/>
  <c r="Q28"/>
  <c r="F29"/>
  <c r="AH29"/>
  <c r="Y30"/>
  <c r="N31"/>
  <c r="C32"/>
  <c r="AF32"/>
  <c r="U33"/>
  <c r="J34"/>
  <c r="AM34"/>
  <c r="AB35"/>
  <c r="Q36"/>
  <c r="H37"/>
  <c r="AJ37"/>
  <c r="F38"/>
  <c r="M38"/>
  <c r="S38"/>
  <c r="AA38"/>
  <c r="AH38"/>
  <c r="AO38"/>
  <c r="J39"/>
  <c r="P39"/>
  <c r="W39"/>
  <c r="AE39"/>
  <c r="AL39"/>
  <c r="E40"/>
  <c r="M40"/>
  <c r="T40"/>
  <c r="AA40"/>
  <c r="AI40"/>
  <c r="AO40"/>
  <c r="I41"/>
  <c r="Q41"/>
  <c r="X41"/>
  <c r="AD41"/>
  <c r="AL41"/>
  <c r="F42"/>
  <c r="M42"/>
  <c r="U42"/>
  <c r="Z42"/>
  <c r="AE42"/>
  <c r="AK42"/>
  <c r="C43"/>
  <c r="H43"/>
  <c r="N43"/>
  <c r="S43"/>
  <c r="X43"/>
  <c r="AD43"/>
  <c r="AI43"/>
  <c r="AN43"/>
  <c r="G44"/>
  <c r="L44"/>
  <c r="Q44"/>
  <c r="W44"/>
  <c r="AB44"/>
  <c r="AG44"/>
  <c r="AM44"/>
  <c r="E45"/>
  <c r="J45"/>
  <c r="P45"/>
  <c r="U45"/>
  <c r="Z45"/>
  <c r="AF45"/>
  <c r="AK45"/>
  <c r="C46"/>
  <c r="I46"/>
  <c r="N46"/>
  <c r="S46"/>
  <c r="Y46"/>
  <c r="AD46"/>
  <c r="AI46"/>
  <c r="AO46"/>
  <c r="B26"/>
  <c r="B31"/>
  <c r="B37"/>
  <c r="B42"/>
  <c r="B21"/>
  <c r="S49"/>
  <c r="AG53"/>
  <c r="M52"/>
  <c r="F22"/>
  <c r="AO24"/>
  <c r="Z27"/>
  <c r="X28"/>
  <c r="M29"/>
  <c r="C30"/>
  <c r="AE30"/>
  <c r="T31"/>
  <c r="K32"/>
  <c r="AM32"/>
  <c r="AB33"/>
  <c r="R34"/>
  <c r="G35"/>
  <c r="AI35"/>
  <c r="Y36"/>
  <c r="N37"/>
  <c r="AN37"/>
  <c r="G38"/>
  <c r="N38"/>
  <c r="V38"/>
  <c r="AC38"/>
  <c r="AI38"/>
  <c r="D39"/>
  <c r="K39"/>
  <c r="R39"/>
  <c r="Z39"/>
  <c r="AF39"/>
  <c r="AM39"/>
  <c r="H40"/>
  <c r="O40"/>
  <c r="U40"/>
  <c r="AC40"/>
  <c r="AJ40"/>
  <c r="D41"/>
  <c r="L41"/>
  <c r="R41"/>
  <c r="Y41"/>
  <c r="AG41"/>
  <c r="AN41"/>
  <c r="G42"/>
  <c r="O42"/>
  <c r="V42"/>
  <c r="AA42"/>
  <c r="AG42"/>
  <c r="AL42"/>
  <c r="D43"/>
  <c r="J43"/>
  <c r="O43"/>
  <c r="T43"/>
  <c r="Z43"/>
  <c r="AE43"/>
  <c r="AJ43"/>
  <c r="C44"/>
  <c r="H44"/>
  <c r="M44"/>
  <c r="S44"/>
  <c r="X44"/>
  <c r="AC44"/>
  <c r="AI44"/>
  <c r="AN44"/>
  <c r="F45"/>
  <c r="L45"/>
  <c r="Q45"/>
  <c r="V45"/>
  <c r="AB45"/>
  <c r="AG45"/>
  <c r="AL45"/>
  <c r="E46"/>
  <c r="J46"/>
  <c r="O46"/>
  <c r="U46"/>
  <c r="Z46"/>
  <c r="AE46"/>
  <c r="AK46"/>
  <c r="B22"/>
  <c r="B27"/>
  <c r="B33"/>
  <c r="B38"/>
  <c r="B43"/>
  <c r="V50"/>
  <c r="M54"/>
  <c r="AE25"/>
  <c r="AE28"/>
  <c r="J30"/>
  <c r="AB31"/>
  <c r="F33"/>
  <c r="Y34"/>
  <c r="D36"/>
  <c r="U37"/>
  <c r="I38"/>
  <c r="W38"/>
  <c r="AL38"/>
  <c r="L39"/>
  <c r="AA39"/>
  <c r="C40"/>
  <c r="P40"/>
  <c r="AE40"/>
  <c r="F41"/>
  <c r="T41"/>
  <c r="AH41"/>
  <c r="J42"/>
  <c r="W42"/>
  <c r="AH42"/>
  <c r="F43"/>
  <c r="P43"/>
  <c r="AA43"/>
  <c r="AL43"/>
  <c r="I44"/>
  <c r="T44"/>
  <c r="AE44"/>
  <c r="AO44"/>
  <c r="M45"/>
  <c r="X45"/>
  <c r="AH45"/>
  <c r="F46"/>
  <c r="Q46"/>
  <c r="AA46"/>
  <c r="AL46"/>
  <c r="B29"/>
  <c r="B39"/>
  <c r="AA51"/>
  <c r="Q48"/>
  <c r="T26"/>
  <c r="AM28"/>
  <c r="Q30"/>
  <c r="AI31"/>
  <c r="N33"/>
  <c r="AE34"/>
  <c r="K36"/>
  <c r="AC37"/>
  <c r="K38"/>
  <c r="Y38"/>
  <c r="AM38"/>
  <c r="O39"/>
  <c r="AB39"/>
  <c r="D40"/>
  <c r="S40"/>
  <c r="AF40"/>
  <c r="H41"/>
  <c r="V41"/>
  <c r="AJ41"/>
  <c r="K42"/>
  <c r="Y42"/>
  <c r="AI42"/>
  <c r="G43"/>
  <c r="R43"/>
  <c r="AB43"/>
  <c r="AM43"/>
  <c r="K44"/>
  <c r="U44"/>
  <c r="AF44"/>
  <c r="D45"/>
  <c r="N45"/>
  <c r="Y45"/>
  <c r="AJ45"/>
  <c r="G46"/>
  <c r="R46"/>
  <c r="AC46"/>
  <c r="AM46"/>
  <c r="B30"/>
  <c r="B41"/>
  <c r="AK54"/>
  <c r="C28"/>
  <c r="AL30"/>
  <c r="AJ33"/>
  <c r="AF36"/>
  <c r="Q38"/>
  <c r="F39"/>
  <c r="AH39"/>
  <c r="X40"/>
  <c r="M41"/>
  <c r="AO41"/>
  <c r="AC42"/>
  <c r="K43"/>
  <c r="AF43"/>
  <c r="O44"/>
  <c r="AJ44"/>
  <c r="R45"/>
  <c r="AN45"/>
  <c r="V46"/>
  <c r="B23"/>
  <c r="B45"/>
  <c r="L48"/>
  <c r="I28"/>
  <c r="G31"/>
  <c r="C34"/>
  <c r="AM36"/>
  <c r="R38"/>
  <c r="G39"/>
  <c r="AJ39"/>
  <c r="Y40"/>
  <c r="N41"/>
  <c r="E42"/>
  <c r="AD42"/>
  <c r="L43"/>
  <c r="AH43"/>
  <c r="P44"/>
  <c r="AK44"/>
  <c r="T45"/>
  <c r="AO45"/>
  <c r="W46"/>
  <c r="B25"/>
  <c r="B46"/>
  <c r="AH22"/>
  <c r="Q32"/>
  <c r="AO37"/>
  <c r="T39"/>
  <c r="AK40"/>
  <c r="Q42"/>
  <c r="V43"/>
  <c r="Y44"/>
  <c r="AC45"/>
  <c r="AG46"/>
  <c r="X23"/>
  <c r="X32"/>
  <c r="C38"/>
  <c r="V39"/>
  <c r="AN40"/>
  <c r="R42"/>
  <c r="W43"/>
  <c r="AA44"/>
  <c r="AD45"/>
  <c r="AH46"/>
  <c r="K46"/>
  <c r="D44"/>
  <c r="AB41"/>
  <c r="AD38"/>
  <c r="U29"/>
  <c r="U45" i="14"/>
  <c r="P34" i="18"/>
  <c r="H34"/>
  <c r="AN33"/>
  <c r="AG33"/>
  <c r="Y33"/>
  <c r="S33"/>
  <c r="L33"/>
  <c r="D33"/>
  <c r="AJ32"/>
  <c r="AD32"/>
  <c r="V32"/>
  <c r="O32"/>
  <c r="H32"/>
  <c r="AM31"/>
  <c r="AG31"/>
  <c r="Z31"/>
  <c r="R31"/>
  <c r="K31"/>
  <c r="E31"/>
  <c r="AJ30"/>
  <c r="AC30"/>
  <c r="V30"/>
  <c r="N30"/>
  <c r="H30"/>
  <c r="AN29"/>
  <c r="AF29"/>
  <c r="Y29"/>
  <c r="S29"/>
  <c r="K29"/>
  <c r="D29"/>
  <c r="AJ28"/>
  <c r="AB28"/>
  <c r="V28"/>
  <c r="O28"/>
  <c r="G28"/>
  <c r="AM27"/>
  <c r="AG27"/>
  <c r="Y27"/>
  <c r="R27"/>
  <c r="K27"/>
  <c r="C27"/>
  <c r="AJ26"/>
  <c r="AC26"/>
  <c r="U26"/>
  <c r="N26"/>
  <c r="H26"/>
  <c r="AM25"/>
  <c r="AF25"/>
  <c r="Y25"/>
  <c r="Q25"/>
  <c r="K25"/>
  <c r="D25"/>
  <c r="AI24"/>
  <c r="AB24"/>
  <c r="V24"/>
  <c r="N24"/>
  <c r="G24"/>
  <c r="AI23"/>
  <c r="Y23"/>
  <c r="N23"/>
  <c r="C23"/>
  <c r="AF22"/>
  <c r="U22"/>
  <c r="J22"/>
  <c r="AD48"/>
  <c r="S48"/>
  <c r="X47"/>
  <c r="B53"/>
  <c r="K54"/>
  <c r="N53"/>
  <c r="D53"/>
  <c r="G52"/>
  <c r="J51"/>
  <c r="N50"/>
  <c r="C50"/>
  <c r="F49"/>
  <c r="J48"/>
  <c r="M47"/>
  <c r="AO54"/>
  <c r="AE54"/>
  <c r="T54"/>
  <c r="AH53"/>
  <c r="X53"/>
  <c r="AL52"/>
  <c r="AA52"/>
  <c r="Q52"/>
  <c r="AE51"/>
  <c r="T51"/>
  <c r="AI50"/>
  <c r="X50"/>
  <c r="AL49"/>
  <c r="AB49"/>
  <c r="Q49"/>
  <c r="AH47"/>
  <c r="AO54" i="19"/>
  <c r="AM47"/>
  <c r="AM48"/>
  <c r="U49"/>
  <c r="AA49"/>
  <c r="AI49"/>
  <c r="AO49"/>
  <c r="U50"/>
  <c r="AA50"/>
  <c r="AF50"/>
  <c r="AK50"/>
  <c r="R51"/>
  <c r="W51"/>
  <c r="AB51"/>
  <c r="AH51"/>
  <c r="AM51"/>
  <c r="S52"/>
  <c r="Y52"/>
  <c r="AD52"/>
  <c r="AI52"/>
  <c r="AO52"/>
  <c r="U53"/>
  <c r="Z53"/>
  <c r="AF53"/>
  <c r="AK53"/>
  <c r="Q54"/>
  <c r="W54"/>
  <c r="AB54"/>
  <c r="AH54"/>
  <c r="AN54"/>
  <c r="G47"/>
  <c r="L47"/>
  <c r="D48"/>
  <c r="I48"/>
  <c r="N48"/>
  <c r="F49"/>
  <c r="K49"/>
  <c r="P49"/>
  <c r="H50"/>
  <c r="M50"/>
  <c r="D51"/>
  <c r="J51"/>
  <c r="O51"/>
  <c r="F52"/>
  <c r="L52"/>
  <c r="C53"/>
  <c r="H53"/>
  <c r="N53"/>
  <c r="E54"/>
  <c r="J54"/>
  <c r="P54"/>
  <c r="B52"/>
  <c r="S47"/>
  <c r="Y47"/>
  <c r="AD47"/>
  <c r="T48"/>
  <c r="Z48"/>
  <c r="AH48"/>
  <c r="Q49"/>
  <c r="Z49"/>
  <c r="AK49"/>
  <c r="S50"/>
  <c r="Y50"/>
  <c r="AG50"/>
  <c r="AN50"/>
  <c r="V51"/>
  <c r="AD51"/>
  <c r="AJ51"/>
  <c r="R52"/>
  <c r="Z52"/>
  <c r="AG52"/>
  <c r="AM52"/>
  <c r="V53"/>
  <c r="AC53"/>
  <c r="AJ53"/>
  <c r="S54"/>
  <c r="Y54"/>
  <c r="AG54"/>
  <c r="C47"/>
  <c r="J47"/>
  <c r="P47"/>
  <c r="J48"/>
  <c r="C49"/>
  <c r="J49"/>
  <c r="D50"/>
  <c r="J50"/>
  <c r="C51"/>
  <c r="K51"/>
  <c r="D52"/>
  <c r="J52"/>
  <c r="D53"/>
  <c r="K53"/>
  <c r="D54"/>
  <c r="L54"/>
  <c r="B49"/>
  <c r="R47"/>
  <c r="Z47"/>
  <c r="R48"/>
  <c r="X48"/>
  <c r="AE48"/>
  <c r="G22"/>
  <c r="M22"/>
  <c r="R22"/>
  <c r="W22"/>
  <c r="AC22"/>
  <c r="AH22"/>
  <c r="AM22"/>
  <c r="F23"/>
  <c r="K23"/>
  <c r="P23"/>
  <c r="V23"/>
  <c r="AA23"/>
  <c r="AF23"/>
  <c r="AL23"/>
  <c r="D24"/>
  <c r="I24"/>
  <c r="O24"/>
  <c r="T24"/>
  <c r="Y24"/>
  <c r="AE24"/>
  <c r="AJ24"/>
  <c r="AO24"/>
  <c r="H25"/>
  <c r="M25"/>
  <c r="R25"/>
  <c r="X25"/>
  <c r="AC25"/>
  <c r="AH25"/>
  <c r="AN25"/>
  <c r="F26"/>
  <c r="K26"/>
  <c r="Q26"/>
  <c r="V26"/>
  <c r="AA26"/>
  <c r="AG26"/>
  <c r="AL26"/>
  <c r="D27"/>
  <c r="J27"/>
  <c r="O27"/>
  <c r="T27"/>
  <c r="Z27"/>
  <c r="AE27"/>
  <c r="AJ27"/>
  <c r="C28"/>
  <c r="H28"/>
  <c r="M28"/>
  <c r="S28"/>
  <c r="X28"/>
  <c r="AC28"/>
  <c r="AI28"/>
  <c r="AN28"/>
  <c r="F29"/>
  <c r="L29"/>
  <c r="Q29"/>
  <c r="V29"/>
  <c r="AB29"/>
  <c r="AG29"/>
  <c r="AL29"/>
  <c r="E30"/>
  <c r="J30"/>
  <c r="O30"/>
  <c r="U30"/>
  <c r="Z30"/>
  <c r="AE30"/>
  <c r="AK30"/>
  <c r="C31"/>
  <c r="H31"/>
  <c r="N31"/>
  <c r="S31"/>
  <c r="X31"/>
  <c r="AD31"/>
  <c r="AI31"/>
  <c r="AN31"/>
  <c r="G32"/>
  <c r="L32"/>
  <c r="Q32"/>
  <c r="W32"/>
  <c r="AB32"/>
  <c r="AG32"/>
  <c r="AM32"/>
  <c r="E33"/>
  <c r="J33"/>
  <c r="P33"/>
  <c r="U33"/>
  <c r="Z33"/>
  <c r="AF33"/>
  <c r="AK33"/>
  <c r="C34"/>
  <c r="I34"/>
  <c r="N34"/>
  <c r="S34"/>
  <c r="Y34"/>
  <c r="AD34"/>
  <c r="AI34"/>
  <c r="AO34"/>
  <c r="G35"/>
  <c r="L35"/>
  <c r="R35"/>
  <c r="W35"/>
  <c r="AB35"/>
  <c r="AH35"/>
  <c r="AM35"/>
  <c r="E36"/>
  <c r="K36"/>
  <c r="P36"/>
  <c r="U36"/>
  <c r="AN47" i="20"/>
  <c r="AD49"/>
  <c r="AM48"/>
  <c r="AH49"/>
  <c r="Z50"/>
  <c r="AL50"/>
  <c r="X51"/>
  <c r="AG51"/>
  <c r="AO51"/>
  <c r="W52"/>
  <c r="AC52"/>
  <c r="AK52"/>
  <c r="S53"/>
  <c r="Z53"/>
  <c r="AH53"/>
  <c r="AN53"/>
  <c r="V54"/>
  <c r="AD54"/>
  <c r="AK54"/>
  <c r="D47"/>
  <c r="L47"/>
  <c r="E48"/>
  <c r="L48"/>
  <c r="F49"/>
  <c r="L49"/>
  <c r="E50"/>
  <c r="Q29"/>
  <c r="J29"/>
  <c r="C29"/>
  <c r="AH28"/>
  <c r="AB28"/>
  <c r="U28"/>
  <c r="M28"/>
  <c r="F28"/>
  <c r="AM27"/>
  <c r="AE27"/>
  <c r="X27"/>
  <c r="Q27"/>
  <c r="I27"/>
  <c r="C27"/>
  <c r="AI26"/>
  <c r="AA26"/>
  <c r="T26"/>
  <c r="N26"/>
  <c r="F26"/>
  <c r="AL25"/>
  <c r="AE25"/>
  <c r="W25"/>
  <c r="Q25"/>
  <c r="J25"/>
  <c r="AO24"/>
  <c r="AH24"/>
  <c r="AB24"/>
  <c r="T24"/>
  <c r="M24"/>
  <c r="F24"/>
  <c r="AK23"/>
  <c r="AE23"/>
  <c r="X23"/>
  <c r="P23"/>
  <c r="I23"/>
  <c r="C23"/>
  <c r="AH22"/>
  <c r="AA22"/>
  <c r="T22"/>
  <c r="L22"/>
  <c r="F22"/>
  <c r="AC48"/>
  <c r="U48"/>
  <c r="AD47"/>
  <c r="X47"/>
  <c r="B47"/>
  <c r="B48"/>
  <c r="J54"/>
  <c r="P53"/>
  <c r="J53"/>
  <c r="C53"/>
  <c r="I52"/>
  <c r="P51"/>
  <c r="J51"/>
  <c r="P50"/>
  <c r="I50"/>
  <c r="N49"/>
  <c r="C49"/>
  <c r="I48"/>
  <c r="N47"/>
  <c r="C47"/>
  <c r="AG54"/>
  <c r="Y54"/>
  <c r="AM53"/>
  <c r="AD53"/>
  <c r="T53"/>
  <c r="AI52"/>
  <c r="AA52"/>
  <c r="Q52"/>
  <c r="AF51"/>
  <c r="Q51"/>
  <c r="AD50"/>
  <c r="V49"/>
  <c r="AI49" i="31"/>
  <c r="AD49"/>
  <c r="X49"/>
  <c r="S49"/>
  <c r="AM48"/>
  <c r="AG48"/>
  <c r="AK47"/>
  <c r="AF48"/>
  <c r="AH49"/>
  <c r="AB49"/>
  <c r="W49"/>
  <c r="R49"/>
  <c r="AK48"/>
  <c r="AO47"/>
  <c r="AJ47"/>
  <c r="AK47" i="23"/>
  <c r="T45" i="11"/>
  <c r="X45"/>
  <c r="AB45"/>
  <c r="AF45"/>
  <c r="S46"/>
  <c r="W46"/>
  <c r="AA46"/>
  <c r="AE46"/>
  <c r="AI46"/>
  <c r="I19"/>
  <c r="M19"/>
  <c r="Q19"/>
  <c r="U19"/>
  <c r="Y19"/>
  <c r="AC19"/>
  <c r="AG19"/>
  <c r="AK19"/>
  <c r="AO19"/>
  <c r="F20"/>
  <c r="J20"/>
  <c r="N20"/>
  <c r="R20"/>
  <c r="V20"/>
  <c r="Z20"/>
  <c r="AD20"/>
  <c r="AH20"/>
  <c r="AL20"/>
  <c r="AP20"/>
  <c r="G21"/>
  <c r="K21"/>
  <c r="O21"/>
  <c r="S21"/>
  <c r="W21"/>
  <c r="AA21"/>
  <c r="AE21"/>
  <c r="AI21"/>
  <c r="AM21"/>
  <c r="AQ21"/>
  <c r="H22"/>
  <c r="L22"/>
  <c r="P22"/>
  <c r="T22"/>
  <c r="X22"/>
  <c r="AB22"/>
  <c r="AF22"/>
  <c r="AJ22"/>
  <c r="AN22"/>
  <c r="AR22"/>
  <c r="I23"/>
  <c r="M23"/>
  <c r="Q23"/>
  <c r="U23"/>
  <c r="Y23"/>
  <c r="AC23"/>
  <c r="AG23"/>
  <c r="AK23"/>
  <c r="AO23"/>
  <c r="F24"/>
  <c r="J24"/>
  <c r="N24"/>
  <c r="R24"/>
  <c r="V24"/>
  <c r="Z24"/>
  <c r="AD24"/>
  <c r="AH24"/>
  <c r="AL24"/>
  <c r="AP24"/>
  <c r="G25"/>
  <c r="K25"/>
  <c r="O25"/>
  <c r="S25"/>
  <c r="W25"/>
  <c r="AA25"/>
  <c r="AE25"/>
  <c r="AI25"/>
  <c r="AM25"/>
  <c r="AQ25"/>
  <c r="H26"/>
  <c r="L26"/>
  <c r="P26"/>
  <c r="T26"/>
  <c r="X26"/>
  <c r="AB26"/>
  <c r="AF26"/>
  <c r="AJ26"/>
  <c r="AN26"/>
  <c r="AR26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AP28"/>
  <c r="G29"/>
  <c r="K29"/>
  <c r="O29"/>
  <c r="S29"/>
  <c r="W29"/>
  <c r="AA29"/>
  <c r="AE29"/>
  <c r="AI29"/>
  <c r="AM29"/>
  <c r="AQ29"/>
  <c r="H30"/>
  <c r="L30"/>
  <c r="P30"/>
  <c r="T30"/>
  <c r="X30"/>
  <c r="AB30"/>
  <c r="AF30"/>
  <c r="AJ30"/>
  <c r="AN30"/>
  <c r="AR30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AP32"/>
  <c r="G33"/>
  <c r="K33"/>
  <c r="O33"/>
  <c r="S33"/>
  <c r="W33"/>
  <c r="AA33"/>
  <c r="AE33"/>
  <c r="AI33"/>
  <c r="AM33"/>
  <c r="AQ33"/>
  <c r="H34"/>
  <c r="L34"/>
  <c r="P34"/>
  <c r="T34"/>
  <c r="X34"/>
  <c r="AB34"/>
  <c r="AF34"/>
  <c r="AJ34"/>
  <c r="AN34"/>
  <c r="AR34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AP36"/>
  <c r="G37"/>
  <c r="K37"/>
  <c r="O37"/>
  <c r="S37"/>
  <c r="W37"/>
  <c r="AA37"/>
  <c r="AE37"/>
  <c r="AI37"/>
  <c r="AM37"/>
  <c r="AQ37"/>
  <c r="H38"/>
  <c r="L38"/>
  <c r="P38"/>
  <c r="T38"/>
  <c r="X38"/>
  <c r="AB38"/>
  <c r="AF38"/>
  <c r="AJ38"/>
  <c r="AN38"/>
  <c r="AR38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AP40"/>
  <c r="G41"/>
  <c r="K41"/>
  <c r="O41"/>
  <c r="S41"/>
  <c r="W41"/>
  <c r="AA41"/>
  <c r="AE41"/>
  <c r="AI41"/>
  <c r="AM41"/>
  <c r="AQ41"/>
  <c r="H42"/>
  <c r="L42"/>
  <c r="P42"/>
  <c r="T42"/>
  <c r="X42"/>
  <c r="AB42"/>
  <c r="AF42"/>
  <c r="AJ42"/>
  <c r="AN42"/>
  <c r="AR42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AP44"/>
  <c r="E21"/>
  <c r="E25"/>
  <c r="E29"/>
  <c r="E33"/>
  <c r="E37"/>
  <c r="E41"/>
  <c r="E19"/>
  <c r="AV19"/>
  <c r="AZ19"/>
  <c r="AV20"/>
  <c r="AZ20"/>
  <c r="B52" i="14"/>
  <c r="B46"/>
  <c r="B41"/>
  <c r="B36"/>
  <c r="B30"/>
  <c r="B25"/>
  <c r="B20"/>
  <c r="C50"/>
  <c r="D47"/>
  <c r="C45"/>
  <c r="C42"/>
  <c r="D39"/>
  <c r="C37"/>
  <c r="C34"/>
  <c r="D31"/>
  <c r="C29"/>
  <c r="C26"/>
  <c r="D23"/>
  <c r="C21"/>
  <c r="R52"/>
  <c r="M52"/>
  <c r="H52"/>
  <c r="Q51"/>
  <c r="L51"/>
  <c r="G51"/>
  <c r="P50"/>
  <c r="K50"/>
  <c r="F50"/>
  <c r="O49"/>
  <c r="J49"/>
  <c r="E49"/>
  <c r="N48"/>
  <c r="I48"/>
  <c r="S47"/>
  <c r="M47"/>
  <c r="H47"/>
  <c r="R46"/>
  <c r="L46"/>
  <c r="G46"/>
  <c r="Q45"/>
  <c r="K45"/>
  <c r="F45"/>
  <c r="AO52"/>
  <c r="AI52"/>
  <c r="AD52"/>
  <c r="Y52"/>
  <c r="AR51"/>
  <c r="AM51"/>
  <c r="AH51"/>
  <c r="AB51"/>
  <c r="W51"/>
  <c r="AQ50"/>
  <c r="AK50"/>
  <c r="AF50"/>
  <c r="AA50"/>
  <c r="U50"/>
  <c r="AO49"/>
  <c r="AJ49"/>
  <c r="AD49"/>
  <c r="Y49"/>
  <c r="T49"/>
  <c r="AM48"/>
  <c r="AH48"/>
  <c r="AC48"/>
  <c r="W48"/>
  <c r="AQ47"/>
  <c r="AL47"/>
  <c r="AF47"/>
  <c r="AA47"/>
  <c r="V47"/>
  <c r="AO46"/>
  <c r="AJ46"/>
  <c r="AN45"/>
  <c r="E44"/>
  <c r="E39"/>
  <c r="E34"/>
  <c r="E28"/>
  <c r="E23"/>
  <c r="AQ44"/>
  <c r="AK44"/>
  <c r="AF44"/>
  <c r="AA44"/>
  <c r="U44"/>
  <c r="P44"/>
  <c r="K44"/>
  <c r="AR43"/>
  <c r="AM43"/>
  <c r="AH43"/>
  <c r="AB43"/>
  <c r="W43"/>
  <c r="R43"/>
  <c r="L43"/>
  <c r="G43"/>
  <c r="AO42"/>
  <c r="AI42"/>
  <c r="AD42"/>
  <c r="Y42"/>
  <c r="S42"/>
  <c r="N42"/>
  <c r="I42"/>
  <c r="AP41"/>
  <c r="AK41"/>
  <c r="AF41"/>
  <c r="Z41"/>
  <c r="U41"/>
  <c r="P41"/>
  <c r="J41"/>
  <c r="AR40"/>
  <c r="AM40"/>
  <c r="AG40"/>
  <c r="AB40"/>
  <c r="W40"/>
  <c r="Q40"/>
  <c r="L40"/>
  <c r="G40"/>
  <c r="AN39"/>
  <c r="AI39"/>
  <c r="AD39"/>
  <c r="X39"/>
  <c r="S39"/>
  <c r="K39"/>
  <c r="AP38"/>
  <c r="AH38"/>
  <c r="Z38"/>
  <c r="R38"/>
  <c r="J38"/>
  <c r="AO37"/>
  <c r="AG37"/>
  <c r="Y37"/>
  <c r="Q37"/>
  <c r="I37"/>
  <c r="AN36"/>
  <c r="AF36"/>
  <c r="X36"/>
  <c r="P36"/>
  <c r="H36"/>
  <c r="AM35"/>
  <c r="AE35"/>
  <c r="W35"/>
  <c r="O35"/>
  <c r="G35"/>
  <c r="AL34"/>
  <c r="AD34"/>
  <c r="V34"/>
  <c r="N34"/>
  <c r="F34"/>
  <c r="AK33"/>
  <c r="AC33"/>
  <c r="U33"/>
  <c r="M33"/>
  <c r="AR32"/>
  <c r="AJ32"/>
  <c r="AB32"/>
  <c r="T32"/>
  <c r="L32"/>
  <c r="AQ31"/>
  <c r="AI31"/>
  <c r="AA31"/>
  <c r="S31"/>
  <c r="K31"/>
  <c r="AP30"/>
  <c r="AH30"/>
  <c r="Z30"/>
  <c r="R30"/>
  <c r="J30"/>
  <c r="AO29"/>
  <c r="AG29"/>
  <c r="Y29"/>
  <c r="Q29"/>
  <c r="F29"/>
  <c r="AI28"/>
  <c r="X28"/>
  <c r="M28"/>
  <c r="AP27"/>
  <c r="AE27"/>
  <c r="T27"/>
  <c r="J27"/>
  <c r="AL26"/>
  <c r="AA26"/>
  <c r="Q26"/>
  <c r="F26"/>
  <c r="AH25"/>
  <c r="X25"/>
  <c r="M25"/>
  <c r="AO24"/>
  <c r="AE24"/>
  <c r="T24"/>
  <c r="I24"/>
  <c r="AL23"/>
  <c r="AA23"/>
  <c r="P23"/>
  <c r="F23"/>
  <c r="AH22"/>
  <c r="W22"/>
  <c r="M22"/>
  <c r="AO21"/>
  <c r="AD21"/>
  <c r="T21"/>
  <c r="I21"/>
  <c r="AK20"/>
  <c r="AA20"/>
  <c r="P20"/>
  <c r="AR19"/>
  <c r="AH19"/>
  <c r="W19"/>
  <c r="L19"/>
  <c r="AF46"/>
  <c r="U46"/>
  <c r="Z45"/>
  <c r="V33"/>
  <c r="N33"/>
  <c r="F33"/>
  <c r="AK32"/>
  <c r="AC32"/>
  <c r="U32"/>
  <c r="M32"/>
  <c r="AR31"/>
  <c r="AJ31"/>
  <c r="AB31"/>
  <c r="T31"/>
  <c r="L31"/>
  <c r="AQ30"/>
  <c r="AI30"/>
  <c r="AA30"/>
  <c r="S30"/>
  <c r="K30"/>
  <c r="AP29"/>
  <c r="AH29"/>
  <c r="Z29"/>
  <c r="R29"/>
  <c r="H29"/>
  <c r="AJ28"/>
  <c r="Y28"/>
  <c r="O28"/>
  <c r="AQ27"/>
  <c r="AF27"/>
  <c r="V27"/>
  <c r="K27"/>
  <c r="AM26"/>
  <c r="AC26"/>
  <c r="R26"/>
  <c r="G26"/>
  <c r="AJ25"/>
  <c r="Y25"/>
  <c r="N25"/>
  <c r="AQ24"/>
  <c r="AF24"/>
  <c r="U24"/>
  <c r="K24"/>
  <c r="AM23"/>
  <c r="AB23"/>
  <c r="R23"/>
  <c r="G23"/>
  <c r="AI22"/>
  <c r="Y22"/>
  <c r="N22"/>
  <c r="AP21"/>
  <c r="AF21"/>
  <c r="U21"/>
  <c r="J21"/>
  <c r="AM20"/>
  <c r="AB20"/>
  <c r="Q20"/>
  <c r="G20"/>
  <c r="AI19"/>
  <c r="X19"/>
  <c r="N19"/>
  <c r="AG46"/>
  <c r="V46"/>
  <c r="AB45"/>
  <c r="Y33"/>
  <c r="Q33"/>
  <c r="I33"/>
  <c r="AN32"/>
  <c r="AF32"/>
  <c r="X32"/>
  <c r="P32"/>
  <c r="H32"/>
  <c r="AM31"/>
  <c r="AE31"/>
  <c r="W31"/>
  <c r="O31"/>
  <c r="G31"/>
  <c r="AL30"/>
  <c r="AD30"/>
  <c r="V30"/>
  <c r="N30"/>
  <c r="F30"/>
  <c r="AK29"/>
  <c r="AC29"/>
  <c r="U29"/>
  <c r="L29"/>
  <c r="AN28"/>
  <c r="AC28"/>
  <c r="S28"/>
  <c r="H28"/>
  <c r="AJ27"/>
  <c r="Z27"/>
  <c r="O27"/>
  <c r="AQ26"/>
  <c r="AG26"/>
  <c r="V26"/>
  <c r="K26"/>
  <c r="AN25"/>
  <c r="AC25"/>
  <c r="R25"/>
  <c r="H25"/>
  <c r="AJ24"/>
  <c r="Y24"/>
  <c r="O24"/>
  <c r="AQ23"/>
  <c r="AF23"/>
  <c r="V23"/>
  <c r="K23"/>
  <c r="AM22"/>
  <c r="AC22"/>
  <c r="R22"/>
  <c r="G22"/>
  <c r="AJ21"/>
  <c r="Y21"/>
  <c r="N21"/>
  <c r="AQ20"/>
  <c r="AF20"/>
  <c r="U20"/>
  <c r="K20"/>
  <c r="AM19"/>
  <c r="AB19"/>
  <c r="R19"/>
  <c r="G19"/>
  <c r="Z46"/>
  <c r="AF45"/>
  <c r="W45"/>
  <c r="AA45"/>
  <c r="AE45"/>
  <c r="AI45"/>
  <c r="W46"/>
  <c r="AA46"/>
  <c r="AE46"/>
  <c r="AI46"/>
  <c r="I19"/>
  <c r="M19"/>
  <c r="Q19"/>
  <c r="U19"/>
  <c r="Y19"/>
  <c r="AC19"/>
  <c r="AG19"/>
  <c r="AK19"/>
  <c r="AO19"/>
  <c r="F20"/>
  <c r="J20"/>
  <c r="N20"/>
  <c r="R20"/>
  <c r="V20"/>
  <c r="Z20"/>
  <c r="AD20"/>
  <c r="AH20"/>
  <c r="AL20"/>
  <c r="AP20"/>
  <c r="G21"/>
  <c r="K21"/>
  <c r="O21"/>
  <c r="S21"/>
  <c r="W21"/>
  <c r="AA21"/>
  <c r="AE21"/>
  <c r="AI21"/>
  <c r="AM21"/>
  <c r="AQ21"/>
  <c r="H22"/>
  <c r="L22"/>
  <c r="P22"/>
  <c r="T22"/>
  <c r="X22"/>
  <c r="AB22"/>
  <c r="AF22"/>
  <c r="AJ22"/>
  <c r="AN22"/>
  <c r="AR22"/>
  <c r="I23"/>
  <c r="M23"/>
  <c r="Q23"/>
  <c r="U23"/>
  <c r="Y23"/>
  <c r="AC23"/>
  <c r="AG23"/>
  <c r="AK23"/>
  <c r="AO23"/>
  <c r="F24"/>
  <c r="J24"/>
  <c r="N24"/>
  <c r="R24"/>
  <c r="V24"/>
  <c r="Z24"/>
  <c r="AD24"/>
  <c r="AH24"/>
  <c r="AL24"/>
  <c r="AP24"/>
  <c r="G25"/>
  <c r="K25"/>
  <c r="O25"/>
  <c r="S25"/>
  <c r="W25"/>
  <c r="AA25"/>
  <c r="AE25"/>
  <c r="AI25"/>
  <c r="AM25"/>
  <c r="AQ25"/>
  <c r="H26"/>
  <c r="L26"/>
  <c r="P26"/>
  <c r="T26"/>
  <c r="X26"/>
  <c r="AB26"/>
  <c r="AF26"/>
  <c r="AJ26"/>
  <c r="AN26"/>
  <c r="AR26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AP28"/>
  <c r="G29"/>
  <c r="K29"/>
  <c r="O29"/>
  <c r="T45"/>
  <c r="Y45"/>
  <c r="AD45"/>
  <c r="T46"/>
  <c r="Y46"/>
  <c r="AD46"/>
  <c r="F19"/>
  <c r="K19"/>
  <c r="P19"/>
  <c r="V19"/>
  <c r="AA19"/>
  <c r="AF19"/>
  <c r="AL19"/>
  <c r="AQ19"/>
  <c r="I20"/>
  <c r="O20"/>
  <c r="T20"/>
  <c r="Y20"/>
  <c r="AE20"/>
  <c r="AJ20"/>
  <c r="AO20"/>
  <c r="H21"/>
  <c r="M21"/>
  <c r="R21"/>
  <c r="X21"/>
  <c r="AC21"/>
  <c r="AH21"/>
  <c r="AN21"/>
  <c r="F22"/>
  <c r="K22"/>
  <c r="Q22"/>
  <c r="V22"/>
  <c r="AA22"/>
  <c r="AG22"/>
  <c r="AL22"/>
  <c r="AQ22"/>
  <c r="J23"/>
  <c r="O23"/>
  <c r="T23"/>
  <c r="Z23"/>
  <c r="AE23"/>
  <c r="AJ23"/>
  <c r="AP23"/>
  <c r="H24"/>
  <c r="M24"/>
  <c r="S24"/>
  <c r="X24"/>
  <c r="AC24"/>
  <c r="AI24"/>
  <c r="AN24"/>
  <c r="F25"/>
  <c r="L25"/>
  <c r="Q25"/>
  <c r="V25"/>
  <c r="AB25"/>
  <c r="AG25"/>
  <c r="AL25"/>
  <c r="AR25"/>
  <c r="J26"/>
  <c r="O26"/>
  <c r="U26"/>
  <c r="Z26"/>
  <c r="AE26"/>
  <c r="AK26"/>
  <c r="AP26"/>
  <c r="H27"/>
  <c r="N27"/>
  <c r="S27"/>
  <c r="X27"/>
  <c r="AD27"/>
  <c r="AI27"/>
  <c r="AN27"/>
  <c r="G28"/>
  <c r="L28"/>
  <c r="Q28"/>
  <c r="W28"/>
  <c r="AB28"/>
  <c r="AG28"/>
  <c r="AM28"/>
  <c r="AR28"/>
  <c r="J29"/>
  <c r="P29"/>
  <c r="T29"/>
  <c r="X29"/>
  <c r="AB29"/>
  <c r="AF29"/>
  <c r="AJ29"/>
  <c r="AN29"/>
  <c r="AR29"/>
  <c r="I30"/>
  <c r="M30"/>
  <c r="Q30"/>
  <c r="U30"/>
  <c r="Y30"/>
  <c r="AC30"/>
  <c r="AG30"/>
  <c r="AK30"/>
  <c r="AO30"/>
  <c r="F31"/>
  <c r="J31"/>
  <c r="N31"/>
  <c r="R31"/>
  <c r="V31"/>
  <c r="Z31"/>
  <c r="AD31"/>
  <c r="AH31"/>
  <c r="AL31"/>
  <c r="AP31"/>
  <c r="G32"/>
  <c r="K32"/>
  <c r="O32"/>
  <c r="S32"/>
  <c r="W32"/>
  <c r="AA32"/>
  <c r="AE32"/>
  <c r="AI32"/>
  <c r="AM32"/>
  <c r="AQ32"/>
  <c r="H33"/>
  <c r="L33"/>
  <c r="P33"/>
  <c r="T33"/>
  <c r="X33"/>
  <c r="AB33"/>
  <c r="AF33"/>
  <c r="AJ33"/>
  <c r="AN33"/>
  <c r="AR33"/>
  <c r="I34"/>
  <c r="M34"/>
  <c r="Q34"/>
  <c r="U34"/>
  <c r="Y34"/>
  <c r="AC34"/>
  <c r="AG34"/>
  <c r="AK34"/>
  <c r="AO34"/>
  <c r="F35"/>
  <c r="J35"/>
  <c r="N35"/>
  <c r="R35"/>
  <c r="V35"/>
  <c r="Z35"/>
  <c r="AD35"/>
  <c r="AH35"/>
  <c r="AL35"/>
  <c r="AP35"/>
  <c r="G36"/>
  <c r="K36"/>
  <c r="O36"/>
  <c r="S36"/>
  <c r="W36"/>
  <c r="AA36"/>
  <c r="AE36"/>
  <c r="AI36"/>
  <c r="AM36"/>
  <c r="AQ36"/>
  <c r="H37"/>
  <c r="L37"/>
  <c r="P37"/>
  <c r="T37"/>
  <c r="X37"/>
  <c r="AB37"/>
  <c r="AF37"/>
  <c r="AJ37"/>
  <c r="AN37"/>
  <c r="AR37"/>
  <c r="I38"/>
  <c r="M38"/>
  <c r="Q38"/>
  <c r="U38"/>
  <c r="Y38"/>
  <c r="AC38"/>
  <c r="AG38"/>
  <c r="AK38"/>
  <c r="AO38"/>
  <c r="F39"/>
  <c r="J39"/>
  <c r="N39"/>
  <c r="R39"/>
  <c r="X45"/>
  <c r="AC45"/>
  <c r="AH45"/>
  <c r="X46"/>
  <c r="AC46"/>
  <c r="AH46"/>
  <c r="J19"/>
  <c r="O19"/>
  <c r="T19"/>
  <c r="Z19"/>
  <c r="AE19"/>
  <c r="AJ19"/>
  <c r="AP19"/>
  <c r="H20"/>
  <c r="M20"/>
  <c r="S20"/>
  <c r="X20"/>
  <c r="AC20"/>
  <c r="AI20"/>
  <c r="AN20"/>
  <c r="F21"/>
  <c r="L21"/>
  <c r="Q21"/>
  <c r="V21"/>
  <c r="AB21"/>
  <c r="AG21"/>
  <c r="AL21"/>
  <c r="AR21"/>
  <c r="J22"/>
  <c r="O22"/>
  <c r="U22"/>
  <c r="Z22"/>
  <c r="AE22"/>
  <c r="AK22"/>
  <c r="AP22"/>
  <c r="H23"/>
  <c r="N23"/>
  <c r="S23"/>
  <c r="X23"/>
  <c r="AD23"/>
  <c r="AI23"/>
  <c r="AN23"/>
  <c r="G24"/>
  <c r="L24"/>
  <c r="Q24"/>
  <c r="W24"/>
  <c r="AB24"/>
  <c r="AG24"/>
  <c r="AM24"/>
  <c r="AR24"/>
  <c r="J25"/>
  <c r="P25"/>
  <c r="U25"/>
  <c r="Z25"/>
  <c r="AF25"/>
  <c r="AK25"/>
  <c r="AP25"/>
  <c r="I26"/>
  <c r="N26"/>
  <c r="S26"/>
  <c r="Y26"/>
  <c r="AD26"/>
  <c r="AI26"/>
  <c r="AO26"/>
  <c r="G27"/>
  <c r="L27"/>
  <c r="R27"/>
  <c r="W27"/>
  <c r="AB27"/>
  <c r="AH27"/>
  <c r="AM27"/>
  <c r="AR27"/>
  <c r="K28"/>
  <c r="P28"/>
  <c r="U28"/>
  <c r="AA28"/>
  <c r="AF28"/>
  <c r="AK28"/>
  <c r="AQ28"/>
  <c r="I29"/>
  <c r="N29"/>
  <c r="S29"/>
  <c r="W29"/>
  <c r="AA29"/>
  <c r="AE29"/>
  <c r="AI29"/>
  <c r="AM29"/>
  <c r="AQ29"/>
  <c r="H30"/>
  <c r="L30"/>
  <c r="P30"/>
  <c r="T30"/>
  <c r="X30"/>
  <c r="AB30"/>
  <c r="AF30"/>
  <c r="AJ30"/>
  <c r="AN30"/>
  <c r="AR30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AP32"/>
  <c r="G33"/>
  <c r="K33"/>
  <c r="O33"/>
  <c r="S33"/>
  <c r="W33"/>
  <c r="AA33"/>
  <c r="AE33"/>
  <c r="AI33"/>
  <c r="AM33"/>
  <c r="AQ33"/>
  <c r="H34"/>
  <c r="L34"/>
  <c r="P34"/>
  <c r="T34"/>
  <c r="X34"/>
  <c r="AB34"/>
  <c r="AF34"/>
  <c r="AJ34"/>
  <c r="AN34"/>
  <c r="AR34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AP36"/>
  <c r="G37"/>
  <c r="K37"/>
  <c r="O37"/>
  <c r="S37"/>
  <c r="W37"/>
  <c r="AA37"/>
  <c r="AE37"/>
  <c r="AI37"/>
  <c r="AM37"/>
  <c r="AQ37"/>
  <c r="H38"/>
  <c r="L38"/>
  <c r="P38"/>
  <c r="T38"/>
  <c r="X38"/>
  <c r="AB38"/>
  <c r="AF38"/>
  <c r="AJ38"/>
  <c r="AN38"/>
  <c r="AR38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AP40"/>
  <c r="G41"/>
  <c r="K41"/>
  <c r="O41"/>
  <c r="S41"/>
  <c r="W41"/>
  <c r="AA41"/>
  <c r="AE41"/>
  <c r="AI41"/>
  <c r="AM41"/>
  <c r="AQ41"/>
  <c r="H42"/>
  <c r="L42"/>
  <c r="P42"/>
  <c r="T42"/>
  <c r="X42"/>
  <c r="AB42"/>
  <c r="AF42"/>
  <c r="AJ42"/>
  <c r="AN42"/>
  <c r="AR42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AP44"/>
  <c r="E21"/>
  <c r="E25"/>
  <c r="E29"/>
  <c r="E33"/>
  <c r="E37"/>
  <c r="E41"/>
  <c r="E19"/>
  <c r="AM45"/>
  <c r="AQ45"/>
  <c r="AL46"/>
  <c r="AP46"/>
  <c r="U47"/>
  <c r="Y47"/>
  <c r="AC47"/>
  <c r="AG47"/>
  <c r="AK47"/>
  <c r="AO47"/>
  <c r="T48"/>
  <c r="X48"/>
  <c r="AB48"/>
  <c r="AF48"/>
  <c r="AJ48"/>
  <c r="AN48"/>
  <c r="AR48"/>
  <c r="W49"/>
  <c r="AA49"/>
  <c r="AE49"/>
  <c r="AI49"/>
  <c r="AM49"/>
  <c r="AQ49"/>
  <c r="V50"/>
  <c r="Z50"/>
  <c r="AD50"/>
  <c r="AH50"/>
  <c r="AL50"/>
  <c r="AP50"/>
  <c r="U51"/>
  <c r="Y51"/>
  <c r="AC51"/>
  <c r="AG51"/>
  <c r="AK51"/>
  <c r="AO51"/>
  <c r="T52"/>
  <c r="X52"/>
  <c r="AB52"/>
  <c r="AF52"/>
  <c r="AJ52"/>
  <c r="AN52"/>
  <c r="AR52"/>
  <c r="H45"/>
  <c r="L45"/>
  <c r="P45"/>
  <c r="E46"/>
  <c r="I46"/>
  <c r="M46"/>
  <c r="Q46"/>
  <c r="F47"/>
  <c r="J47"/>
  <c r="N47"/>
  <c r="R47"/>
  <c r="G48"/>
  <c r="K48"/>
  <c r="O48"/>
  <c r="S48"/>
  <c r="H49"/>
  <c r="L49"/>
  <c r="P49"/>
  <c r="E50"/>
  <c r="I50"/>
  <c r="M50"/>
  <c r="Q50"/>
  <c r="F51"/>
  <c r="J51"/>
  <c r="N51"/>
  <c r="R51"/>
  <c r="G52"/>
  <c r="K52"/>
  <c r="O52"/>
  <c r="S52"/>
  <c r="D20"/>
  <c r="D22"/>
  <c r="D24"/>
  <c r="D26"/>
  <c r="D28"/>
  <c r="D30"/>
  <c r="D32"/>
  <c r="D34"/>
  <c r="D36"/>
  <c r="D38"/>
  <c r="D40"/>
  <c r="D42"/>
  <c r="D44"/>
  <c r="D46"/>
  <c r="D48"/>
  <c r="D50"/>
  <c r="D52"/>
  <c r="B23"/>
  <c r="B27"/>
  <c r="B31"/>
  <c r="B35"/>
  <c r="B39"/>
  <c r="B43"/>
  <c r="B47"/>
  <c r="B51"/>
  <c r="AG47" i="18"/>
  <c r="AK47"/>
  <c r="AO47"/>
  <c r="AJ48"/>
  <c r="AN48"/>
  <c r="S49"/>
  <c r="W49"/>
  <c r="AA49"/>
  <c r="AE49"/>
  <c r="AI49"/>
  <c r="AM49"/>
  <c r="R50"/>
  <c r="V50"/>
  <c r="Z50"/>
  <c r="AD50"/>
  <c r="AH50"/>
  <c r="AL50"/>
  <c r="Q51"/>
  <c r="U51"/>
  <c r="Y51"/>
  <c r="AC51"/>
  <c r="AG51"/>
  <c r="AK51"/>
  <c r="AO51"/>
  <c r="T52"/>
  <c r="X52"/>
  <c r="AB52"/>
  <c r="AF52"/>
  <c r="AJ52"/>
  <c r="AN52"/>
  <c r="S53"/>
  <c r="W53"/>
  <c r="AA53"/>
  <c r="AE53"/>
  <c r="AI53"/>
  <c r="AM53"/>
  <c r="R54"/>
  <c r="V54"/>
  <c r="Z54"/>
  <c r="AD54"/>
  <c r="AH54"/>
  <c r="AL54"/>
  <c r="C47"/>
  <c r="G47"/>
  <c r="K47"/>
  <c r="O47"/>
  <c r="E48"/>
  <c r="I48"/>
  <c r="M48"/>
  <c r="C49"/>
  <c r="G49"/>
  <c r="K49"/>
  <c r="O49"/>
  <c r="E50"/>
  <c r="I50"/>
  <c r="M50"/>
  <c r="C51"/>
  <c r="G51"/>
  <c r="K51"/>
  <c r="O51"/>
  <c r="E52"/>
  <c r="I52"/>
  <c r="M52"/>
  <c r="C53"/>
  <c r="G53"/>
  <c r="K53"/>
  <c r="O53"/>
  <c r="E54"/>
  <c r="I54"/>
  <c r="M54"/>
  <c r="B48"/>
  <c r="B52"/>
  <c r="Q47"/>
  <c r="U47"/>
  <c r="Y47"/>
  <c r="AC47"/>
  <c r="Q48"/>
  <c r="U48"/>
  <c r="Y48"/>
  <c r="AC48"/>
  <c r="C22"/>
  <c r="G22"/>
  <c r="K22"/>
  <c r="O22"/>
  <c r="S22"/>
  <c r="W22"/>
  <c r="AA22"/>
  <c r="AE22"/>
  <c r="AI22"/>
  <c r="AM22"/>
  <c r="D23"/>
  <c r="H23"/>
  <c r="L23"/>
  <c r="P23"/>
  <c r="T23"/>
  <c r="X23"/>
  <c r="AB23"/>
  <c r="AF23"/>
  <c r="AJ23"/>
  <c r="AN23"/>
  <c r="E24"/>
  <c r="I24"/>
  <c r="M24"/>
  <c r="Q24"/>
  <c r="U24"/>
  <c r="Y24"/>
  <c r="AC24"/>
  <c r="AG24"/>
  <c r="AK24"/>
  <c r="AO24"/>
  <c r="F25"/>
  <c r="J25"/>
  <c r="N25"/>
  <c r="R25"/>
  <c r="V25"/>
  <c r="Z25"/>
  <c r="AD25"/>
  <c r="AH25"/>
  <c r="AL25"/>
  <c r="C26"/>
  <c r="G26"/>
  <c r="K26"/>
  <c r="O26"/>
  <c r="S26"/>
  <c r="W26"/>
  <c r="AA26"/>
  <c r="AE26"/>
  <c r="AI26"/>
  <c r="AM26"/>
  <c r="D27"/>
  <c r="H27"/>
  <c r="L27"/>
  <c r="P27"/>
  <c r="T27"/>
  <c r="X27"/>
  <c r="AB27"/>
  <c r="AF27"/>
  <c r="AJ27"/>
  <c r="AN27"/>
  <c r="E28"/>
  <c r="I28"/>
  <c r="M28"/>
  <c r="Q28"/>
  <c r="U28"/>
  <c r="Y28"/>
  <c r="AC28"/>
  <c r="AG28"/>
  <c r="AK28"/>
  <c r="AO28"/>
  <c r="F29"/>
  <c r="J29"/>
  <c r="N29"/>
  <c r="R29"/>
  <c r="V29"/>
  <c r="Z29"/>
  <c r="AD29"/>
  <c r="AH29"/>
  <c r="AL29"/>
  <c r="C30"/>
  <c r="G30"/>
  <c r="K30"/>
  <c r="O30"/>
  <c r="S30"/>
  <c r="W30"/>
  <c r="AA30"/>
  <c r="AE30"/>
  <c r="AI30"/>
  <c r="AM30"/>
  <c r="D31"/>
  <c r="H31"/>
  <c r="L31"/>
  <c r="P31"/>
  <c r="T31"/>
  <c r="X31"/>
  <c r="AB31"/>
  <c r="AF31"/>
  <c r="AJ31"/>
  <c r="AN31"/>
  <c r="E32"/>
  <c r="I32"/>
  <c r="M32"/>
  <c r="Q32"/>
  <c r="U32"/>
  <c r="Y32"/>
  <c r="AC32"/>
  <c r="AG32"/>
  <c r="AK32"/>
  <c r="AO32"/>
  <c r="F33"/>
  <c r="J33"/>
  <c r="N33"/>
  <c r="R33"/>
  <c r="V33"/>
  <c r="Z33"/>
  <c r="AD33"/>
  <c r="AH33"/>
  <c r="AL33"/>
  <c r="C34"/>
  <c r="G34"/>
  <c r="K34"/>
  <c r="O34"/>
  <c r="S34"/>
  <c r="W34"/>
  <c r="AA34"/>
  <c r="AE34"/>
  <c r="AI34"/>
  <c r="AM34"/>
  <c r="D35"/>
  <c r="H35"/>
  <c r="L35"/>
  <c r="P35"/>
  <c r="T35"/>
  <c r="X35"/>
  <c r="AB35"/>
  <c r="AF35"/>
  <c r="AJ35"/>
  <c r="AN35"/>
  <c r="E36"/>
  <c r="I36"/>
  <c r="M36"/>
  <c r="Q36"/>
  <c r="U36"/>
  <c r="Y36"/>
  <c r="AC36"/>
  <c r="AG36"/>
  <c r="AK36"/>
  <c r="AO36"/>
  <c r="F37"/>
  <c r="J37"/>
  <c r="N37"/>
  <c r="R37"/>
  <c r="V37"/>
  <c r="Z37"/>
  <c r="AD37"/>
  <c r="AH37"/>
  <c r="AL37"/>
  <c r="C38"/>
  <c r="G38"/>
  <c r="K38"/>
  <c r="O38"/>
  <c r="S38"/>
  <c r="W38"/>
  <c r="AA38"/>
  <c r="AE38"/>
  <c r="AI38"/>
  <c r="AM38"/>
  <c r="D39"/>
  <c r="H39"/>
  <c r="L39"/>
  <c r="P39"/>
  <c r="T39"/>
  <c r="X39"/>
  <c r="AB39"/>
  <c r="AF39"/>
  <c r="AJ39"/>
  <c r="AN39"/>
  <c r="E40"/>
  <c r="I40"/>
  <c r="M40"/>
  <c r="Q40"/>
  <c r="U40"/>
  <c r="Y40"/>
  <c r="AC40"/>
  <c r="AG40"/>
  <c r="AK40"/>
  <c r="AO40"/>
  <c r="F41"/>
  <c r="J41"/>
  <c r="N41"/>
  <c r="R41"/>
  <c r="V41"/>
  <c r="Z41"/>
  <c r="AD41"/>
  <c r="AH41"/>
  <c r="AL41"/>
  <c r="C42"/>
  <c r="G42"/>
  <c r="K42"/>
  <c r="O42"/>
  <c r="S42"/>
  <c r="W42"/>
  <c r="AA42"/>
  <c r="AE42"/>
  <c r="AI42"/>
  <c r="AM42"/>
  <c r="D43"/>
  <c r="H43"/>
  <c r="L43"/>
  <c r="P43"/>
  <c r="T43"/>
  <c r="X43"/>
  <c r="AB43"/>
  <c r="AF43"/>
  <c r="AJ43"/>
  <c r="AN43"/>
  <c r="E44"/>
  <c r="I44"/>
  <c r="M44"/>
  <c r="Q44"/>
  <c r="U44"/>
  <c r="Y44"/>
  <c r="AC44"/>
  <c r="AG44"/>
  <c r="AK44"/>
  <c r="AO44"/>
  <c r="F45"/>
  <c r="J45"/>
  <c r="N45"/>
  <c r="R45"/>
  <c r="V45"/>
  <c r="Z45"/>
  <c r="AD45"/>
  <c r="AH45"/>
  <c r="AL45"/>
  <c r="C46"/>
  <c r="G46"/>
  <c r="K46"/>
  <c r="O46"/>
  <c r="S46"/>
  <c r="W46"/>
  <c r="AA46"/>
  <c r="AE46"/>
  <c r="AI46"/>
  <c r="AM46"/>
  <c r="B24"/>
  <c r="B28"/>
  <c r="B32"/>
  <c r="B36"/>
  <c r="B40"/>
  <c r="B44"/>
  <c r="B45"/>
  <c r="B39"/>
  <c r="B34"/>
  <c r="B29"/>
  <c r="B23"/>
  <c r="AK46"/>
  <c r="AF46"/>
  <c r="Z46"/>
  <c r="U46"/>
  <c r="P46"/>
  <c r="J46"/>
  <c r="E46"/>
  <c r="AM45"/>
  <c r="AG45"/>
  <c r="AB45"/>
  <c r="W45"/>
  <c r="Q45"/>
  <c r="L45"/>
  <c r="G45"/>
  <c r="AN44"/>
  <c r="AI44"/>
  <c r="AD44"/>
  <c r="X44"/>
  <c r="S44"/>
  <c r="N44"/>
  <c r="H44"/>
  <c r="C44"/>
  <c r="AK43"/>
  <c r="AE43"/>
  <c r="Z43"/>
  <c r="U43"/>
  <c r="O43"/>
  <c r="J43"/>
  <c r="E43"/>
  <c r="AL42"/>
  <c r="AG42"/>
  <c r="AB42"/>
  <c r="V42"/>
  <c r="Q42"/>
  <c r="L42"/>
  <c r="F42"/>
  <c r="AN41"/>
  <c r="AI41"/>
  <c r="AC41"/>
  <c r="X41"/>
  <c r="S41"/>
  <c r="M41"/>
  <c r="H41"/>
  <c r="C41"/>
  <c r="AJ40"/>
  <c r="AE40"/>
  <c r="Z40"/>
  <c r="T40"/>
  <c r="O40"/>
  <c r="J40"/>
  <c r="D40"/>
  <c r="AL39"/>
  <c r="AG39"/>
  <c r="AA39"/>
  <c r="V39"/>
  <c r="Q39"/>
  <c r="K39"/>
  <c r="F39"/>
  <c r="AN38"/>
  <c r="AH38"/>
  <c r="AC38"/>
  <c r="X38"/>
  <c r="R38"/>
  <c r="M38"/>
  <c r="H38"/>
  <c r="AO37"/>
  <c r="AJ37"/>
  <c r="AE37"/>
  <c r="Y37"/>
  <c r="T37"/>
  <c r="O37"/>
  <c r="I37"/>
  <c r="D37"/>
  <c r="AL36"/>
  <c r="AF36"/>
  <c r="AA36"/>
  <c r="V36"/>
  <c r="P36"/>
  <c r="K36"/>
  <c r="F36"/>
  <c r="AM35"/>
  <c r="AH35"/>
  <c r="AC35"/>
  <c r="W35"/>
  <c r="R35"/>
  <c r="M35"/>
  <c r="G35"/>
  <c r="AO34"/>
  <c r="AJ34"/>
  <c r="AD34"/>
  <c r="Y34"/>
  <c r="T34"/>
  <c r="N34"/>
  <c r="I34"/>
  <c r="D34"/>
  <c r="AK33"/>
  <c r="AF33"/>
  <c r="AA33"/>
  <c r="U33"/>
  <c r="P33"/>
  <c r="K33"/>
  <c r="E33"/>
  <c r="AM32"/>
  <c r="AH32"/>
  <c r="AB32"/>
  <c r="W32"/>
  <c r="R32"/>
  <c r="L32"/>
  <c r="G32"/>
  <c r="AO31"/>
  <c r="AI31"/>
  <c r="AD31"/>
  <c r="Y31"/>
  <c r="S31"/>
  <c r="N31"/>
  <c r="I31"/>
  <c r="C31"/>
  <c r="AK30"/>
  <c r="AF30"/>
  <c r="Z30"/>
  <c r="U30"/>
  <c r="P30"/>
  <c r="J30"/>
  <c r="E30"/>
  <c r="AM29"/>
  <c r="AG29"/>
  <c r="AB29"/>
  <c r="W29"/>
  <c r="Q29"/>
  <c r="L29"/>
  <c r="G29"/>
  <c r="AN28"/>
  <c r="AI28"/>
  <c r="AD28"/>
  <c r="X28"/>
  <c r="S28"/>
  <c r="N28"/>
  <c r="H28"/>
  <c r="C28"/>
  <c r="AK27"/>
  <c r="AE27"/>
  <c r="Z27"/>
  <c r="U27"/>
  <c r="O27"/>
  <c r="J27"/>
  <c r="E27"/>
  <c r="AL26"/>
  <c r="AG26"/>
  <c r="AB26"/>
  <c r="V26"/>
  <c r="Q26"/>
  <c r="L26"/>
  <c r="F26"/>
  <c r="AN25"/>
  <c r="AI25"/>
  <c r="AC25"/>
  <c r="X25"/>
  <c r="S25"/>
  <c r="M25"/>
  <c r="H25"/>
  <c r="C25"/>
  <c r="AJ24"/>
  <c r="AE24"/>
  <c r="Z24"/>
  <c r="T24"/>
  <c r="O24"/>
  <c r="J24"/>
  <c r="D24"/>
  <c r="AL23"/>
  <c r="AG23"/>
  <c r="AA23"/>
  <c r="V23"/>
  <c r="Q23"/>
  <c r="K23"/>
  <c r="F23"/>
  <c r="AN22"/>
  <c r="AH22"/>
  <c r="AC22"/>
  <c r="X22"/>
  <c r="R22"/>
  <c r="M22"/>
  <c r="H22"/>
  <c r="AF48"/>
  <c r="AA48"/>
  <c r="V48"/>
  <c r="AF47"/>
  <c r="AA47"/>
  <c r="V47"/>
  <c r="B47"/>
  <c r="B50"/>
  <c r="N54"/>
  <c r="H54"/>
  <c r="C54"/>
  <c r="L53"/>
  <c r="F53"/>
  <c r="O52"/>
  <c r="J52"/>
  <c r="D52"/>
  <c r="M51"/>
  <c r="H51"/>
  <c r="P50"/>
  <c r="K50"/>
  <c r="F50"/>
  <c r="N49"/>
  <c r="I49"/>
  <c r="D49"/>
  <c r="L48"/>
  <c r="G48"/>
  <c r="P47"/>
  <c r="J47"/>
  <c r="E47"/>
  <c r="AM54"/>
  <c r="AG54"/>
  <c r="AB54"/>
  <c r="W54"/>
  <c r="Q54"/>
  <c r="AK53"/>
  <c r="AF53"/>
  <c r="Z53"/>
  <c r="U53"/>
  <c r="AO52"/>
  <c r="AI52"/>
  <c r="AD52"/>
  <c r="Y52"/>
  <c r="S52"/>
  <c r="AM51"/>
  <c r="AH51"/>
  <c r="AB51"/>
  <c r="W51"/>
  <c r="R51"/>
  <c r="AK50"/>
  <c r="AF50"/>
  <c r="AA50"/>
  <c r="U50"/>
  <c r="AO49"/>
  <c r="AJ49"/>
  <c r="AD49"/>
  <c r="Y49"/>
  <c r="T49"/>
  <c r="AM48"/>
  <c r="AH48"/>
  <c r="AL47"/>
  <c r="F24"/>
  <c r="AM23"/>
  <c r="AH23"/>
  <c r="AC23"/>
  <c r="W23"/>
  <c r="R23"/>
  <c r="M23"/>
  <c r="G23"/>
  <c r="AO22"/>
  <c r="AJ22"/>
  <c r="AD22"/>
  <c r="Y22"/>
  <c r="T22"/>
  <c r="N22"/>
  <c r="I22"/>
  <c r="D22"/>
  <c r="AB48"/>
  <c r="W48"/>
  <c r="R48"/>
  <c r="AB47"/>
  <c r="W47"/>
  <c r="R47"/>
  <c r="B51"/>
  <c r="O54"/>
  <c r="J54"/>
  <c r="D54"/>
  <c r="M53"/>
  <c r="H53"/>
  <c r="P52"/>
  <c r="K52"/>
  <c r="F52"/>
  <c r="N51"/>
  <c r="I51"/>
  <c r="D51"/>
  <c r="L50"/>
  <c r="G50"/>
  <c r="P49"/>
  <c r="J49"/>
  <c r="E49"/>
  <c r="N48"/>
  <c r="H48"/>
  <c r="C48"/>
  <c r="L47"/>
  <c r="F47"/>
  <c r="AN54"/>
  <c r="AI54"/>
  <c r="AC54"/>
  <c r="X54"/>
  <c r="S54"/>
  <c r="AL53"/>
  <c r="AG53"/>
  <c r="AB53"/>
  <c r="V53"/>
  <c r="Q53"/>
  <c r="AK52"/>
  <c r="AE52"/>
  <c r="Z52"/>
  <c r="U52"/>
  <c r="AN51"/>
  <c r="AI51"/>
  <c r="AD51"/>
  <c r="X51"/>
  <c r="S51"/>
  <c r="AM50"/>
  <c r="AG50"/>
  <c r="AB50"/>
  <c r="W50"/>
  <c r="Q50"/>
  <c r="AK49"/>
  <c r="AF49"/>
  <c r="Z49"/>
  <c r="U49"/>
  <c r="AO48"/>
  <c r="AI48"/>
  <c r="AM47"/>
  <c r="AI47" i="20"/>
  <c r="AI48"/>
  <c r="Z49"/>
  <c r="Q50"/>
  <c r="AC50"/>
  <c r="AK50"/>
  <c r="T51"/>
  <c r="AB51"/>
  <c r="AH51"/>
  <c r="AN51"/>
  <c r="T52"/>
  <c r="Y52"/>
  <c r="AE52"/>
  <c r="AJ52"/>
  <c r="AO52"/>
  <c r="V53"/>
  <c r="AA53"/>
  <c r="AF53"/>
  <c r="AL53"/>
  <c r="R54"/>
  <c r="W54"/>
  <c r="AC54"/>
  <c r="AH54"/>
  <c r="AM54"/>
  <c r="F47"/>
  <c r="K47"/>
  <c r="P47"/>
  <c r="H48"/>
  <c r="M48"/>
  <c r="D49"/>
  <c r="J49"/>
  <c r="O49"/>
  <c r="F50"/>
  <c r="L50"/>
  <c r="C51"/>
  <c r="H51"/>
  <c r="N51"/>
  <c r="E52"/>
  <c r="J52"/>
  <c r="P52"/>
  <c r="G53"/>
  <c r="L53"/>
  <c r="D54"/>
  <c r="I54"/>
  <c r="N54"/>
  <c r="B51"/>
  <c r="Q47"/>
  <c r="V47"/>
  <c r="AB47"/>
  <c r="Q48"/>
  <c r="V48"/>
  <c r="AB48"/>
  <c r="C22"/>
  <c r="H22"/>
  <c r="N22"/>
  <c r="S22"/>
  <c r="X22"/>
  <c r="AD22"/>
  <c r="AI22"/>
  <c r="AN22"/>
  <c r="G23"/>
  <c r="L23"/>
  <c r="Q23"/>
  <c r="W23"/>
  <c r="AB23"/>
  <c r="AG23"/>
  <c r="AM23"/>
  <c r="E24"/>
  <c r="J24"/>
  <c r="P24"/>
  <c r="U24"/>
  <c r="Z24"/>
  <c r="AF24"/>
  <c r="AK24"/>
  <c r="C25"/>
  <c r="I25"/>
  <c r="N25"/>
  <c r="S25"/>
  <c r="Y25"/>
  <c r="AD25"/>
  <c r="AI25"/>
  <c r="AO25"/>
  <c r="G26"/>
  <c r="L26"/>
  <c r="R26"/>
  <c r="W26"/>
  <c r="AB26"/>
  <c r="AH26"/>
  <c r="AM26"/>
  <c r="E27"/>
  <c r="K27"/>
  <c r="P27"/>
  <c r="U27"/>
  <c r="AA27"/>
  <c r="AF27"/>
  <c r="AK27"/>
  <c r="D28"/>
  <c r="I28"/>
  <c r="N28"/>
  <c r="T28"/>
  <c r="Y28"/>
  <c r="AD28"/>
  <c r="AJ28"/>
  <c r="AO28"/>
  <c r="G29"/>
  <c r="M29"/>
  <c r="R29"/>
  <c r="W29"/>
  <c r="AC29"/>
  <c r="AH29"/>
  <c r="AM29"/>
  <c r="F30"/>
  <c r="K30"/>
  <c r="P30"/>
  <c r="V30"/>
  <c r="AA30"/>
  <c r="AF30"/>
  <c r="AL30"/>
  <c r="D31"/>
  <c r="I31"/>
  <c r="O31"/>
  <c r="T31"/>
  <c r="Y31"/>
  <c r="AE31"/>
  <c r="AJ31"/>
  <c r="AO31"/>
  <c r="H32"/>
  <c r="M32"/>
  <c r="R32"/>
  <c r="X32"/>
  <c r="AC32"/>
  <c r="AH32"/>
  <c r="AN32"/>
  <c r="F33"/>
  <c r="K33"/>
  <c r="Q33"/>
  <c r="V33"/>
  <c r="AA33"/>
  <c r="AG33"/>
  <c r="AL33"/>
  <c r="D34"/>
  <c r="J34"/>
  <c r="O34"/>
  <c r="T34"/>
  <c r="Z34"/>
  <c r="AE34"/>
  <c r="AJ34"/>
  <c r="C35"/>
  <c r="H35"/>
  <c r="M35"/>
  <c r="S35"/>
  <c r="X35"/>
  <c r="AC35"/>
  <c r="AI35"/>
  <c r="AN35"/>
  <c r="F36"/>
  <c r="L36"/>
  <c r="Q36"/>
  <c r="V36"/>
  <c r="AB36"/>
  <c r="AG36"/>
  <c r="AL36"/>
  <c r="E37"/>
  <c r="J37"/>
  <c r="O37"/>
  <c r="U37"/>
  <c r="Z37"/>
  <c r="AE37"/>
  <c r="AK37"/>
  <c r="C38"/>
  <c r="H38"/>
  <c r="N38"/>
  <c r="S38"/>
  <c r="X38"/>
  <c r="AD38"/>
  <c r="AI38"/>
  <c r="AN38"/>
  <c r="G39"/>
  <c r="L39"/>
  <c r="Q39"/>
  <c r="W39"/>
  <c r="AB39"/>
  <c r="AG39"/>
  <c r="AK39"/>
  <c r="AO39"/>
  <c r="F40"/>
  <c r="J40"/>
  <c r="N40"/>
  <c r="R40"/>
  <c r="V40"/>
  <c r="Z40"/>
  <c r="AD40"/>
  <c r="AH40"/>
  <c r="AL40"/>
  <c r="C41"/>
  <c r="G41"/>
  <c r="K41"/>
  <c r="O41"/>
  <c r="S41"/>
  <c r="W41"/>
  <c r="AA41"/>
  <c r="AE41"/>
  <c r="AI41"/>
  <c r="AM41"/>
  <c r="D42"/>
  <c r="H42"/>
  <c r="L42"/>
  <c r="P42"/>
  <c r="T42"/>
  <c r="X42"/>
  <c r="AB42"/>
  <c r="AF42"/>
  <c r="AJ42"/>
  <c r="AN42"/>
  <c r="E43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C45"/>
  <c r="G45"/>
  <c r="K45"/>
  <c r="O45"/>
  <c r="S45"/>
  <c r="W45"/>
  <c r="AA45"/>
  <c r="AE45"/>
  <c r="AI45"/>
  <c r="AM45"/>
  <c r="D46"/>
  <c r="H46"/>
  <c r="L46"/>
  <c r="P46"/>
  <c r="T46"/>
  <c r="X46"/>
  <c r="AB46"/>
  <c r="AF46"/>
  <c r="AJ46"/>
  <c r="AN46"/>
  <c r="B25"/>
  <c r="B29"/>
  <c r="B33"/>
  <c r="B37"/>
  <c r="B41"/>
  <c r="B45"/>
  <c r="N44" i="19"/>
  <c r="J44"/>
  <c r="F44"/>
  <c r="AO43"/>
  <c r="AK43"/>
  <c r="AG43"/>
  <c r="AC43"/>
  <c r="Y43"/>
  <c r="U43"/>
  <c r="Q43"/>
  <c r="M43"/>
  <c r="I43"/>
  <c r="E43"/>
  <c r="AN42"/>
  <c r="AJ42"/>
  <c r="AF42"/>
  <c r="AB42"/>
  <c r="X42"/>
  <c r="T42"/>
  <c r="P42"/>
  <c r="L42"/>
  <c r="H42"/>
  <c r="D42"/>
  <c r="AM41"/>
  <c r="AI41"/>
  <c r="AE41"/>
  <c r="AA41"/>
  <c r="W41"/>
  <c r="S41"/>
  <c r="O41"/>
  <c r="K41"/>
  <c r="G41"/>
  <c r="C41"/>
  <c r="AL40"/>
  <c r="AH40"/>
  <c r="AD40"/>
  <c r="Z40"/>
  <c r="V40"/>
  <c r="R40"/>
  <c r="N40"/>
  <c r="J40"/>
  <c r="F40"/>
  <c r="AO39"/>
  <c r="AK39"/>
  <c r="AG39"/>
  <c r="AC39"/>
  <c r="Y39"/>
  <c r="U39"/>
  <c r="Q39"/>
  <c r="M39"/>
  <c r="I39"/>
  <c r="E39"/>
  <c r="AN38"/>
  <c r="AJ38"/>
  <c r="AF38"/>
  <c r="AB38"/>
  <c r="X38"/>
  <c r="T38"/>
  <c r="P38"/>
  <c r="L38"/>
  <c r="H38"/>
  <c r="D38"/>
  <c r="AM37"/>
  <c r="AI37"/>
  <c r="AE37"/>
  <c r="AA37"/>
  <c r="W37"/>
  <c r="S37"/>
  <c r="O37"/>
  <c r="K37"/>
  <c r="G37"/>
  <c r="C37"/>
  <c r="AL36"/>
  <c r="AH36"/>
  <c r="AD36"/>
  <c r="Z36"/>
  <c r="V36"/>
  <c r="R36"/>
  <c r="N36"/>
  <c r="J36"/>
  <c r="F36"/>
  <c r="AO35"/>
  <c r="AK35"/>
  <c r="AG35"/>
  <c r="AC35"/>
  <c r="Y35"/>
  <c r="U35"/>
  <c r="Q35"/>
  <c r="M35"/>
  <c r="I35"/>
  <c r="E35"/>
  <c r="AN34"/>
  <c r="AJ34"/>
  <c r="AF34"/>
  <c r="AB34"/>
  <c r="X34"/>
  <c r="T34"/>
  <c r="P34"/>
  <c r="L34"/>
  <c r="H34"/>
  <c r="D34"/>
  <c r="AM33"/>
  <c r="AI33"/>
  <c r="AE33"/>
  <c r="AA33"/>
  <c r="W33"/>
  <c r="S33"/>
  <c r="O33"/>
  <c r="K33"/>
  <c r="G33"/>
  <c r="C33"/>
  <c r="AL32"/>
  <c r="AH32"/>
  <c r="AD32"/>
  <c r="Z32"/>
  <c r="V32"/>
  <c r="R32"/>
  <c r="N32"/>
  <c r="J32"/>
  <c r="F32"/>
  <c r="AO31"/>
  <c r="AK31"/>
  <c r="AG31"/>
  <c r="AC31"/>
  <c r="Y31"/>
  <c r="U31"/>
  <c r="Q31"/>
  <c r="M31"/>
  <c r="I31"/>
  <c r="E31"/>
  <c r="AN30"/>
  <c r="AJ30"/>
  <c r="AF30"/>
  <c r="AB30"/>
  <c r="X30"/>
  <c r="T30"/>
  <c r="P30"/>
  <c r="L30"/>
  <c r="H30"/>
  <c r="D30"/>
  <c r="AM29"/>
  <c r="AI29"/>
  <c r="AE29"/>
  <c r="AA29"/>
  <c r="W29"/>
  <c r="S29"/>
  <c r="O29"/>
  <c r="K29"/>
  <c r="G29"/>
  <c r="C29"/>
  <c r="AL28"/>
  <c r="AH28"/>
  <c r="AD28"/>
  <c r="Z28"/>
  <c r="V28"/>
  <c r="R28"/>
  <c r="N28"/>
  <c r="J28"/>
  <c r="F28"/>
  <c r="AO27"/>
  <c r="AK27"/>
  <c r="AG27"/>
  <c r="AC27"/>
  <c r="Y27"/>
  <c r="U27"/>
  <c r="Q27"/>
  <c r="M27"/>
  <c r="I27"/>
  <c r="E27"/>
  <c r="AN26"/>
  <c r="AJ26"/>
  <c r="AF26"/>
  <c r="AB26"/>
  <c r="X26"/>
  <c r="T26"/>
  <c r="P26"/>
  <c r="L26"/>
  <c r="H26"/>
  <c r="D26"/>
  <c r="AM25"/>
  <c r="AI25"/>
  <c r="AE25"/>
  <c r="AA25"/>
  <c r="W25"/>
  <c r="S25"/>
  <c r="O25"/>
  <c r="K25"/>
  <c r="G25"/>
  <c r="C25"/>
  <c r="AL24"/>
  <c r="AH24"/>
  <c r="AD24"/>
  <c r="Z24"/>
  <c r="V24"/>
  <c r="R24"/>
  <c r="N24"/>
  <c r="J24"/>
  <c r="F24"/>
  <c r="AO23"/>
  <c r="AK23"/>
  <c r="AG23"/>
  <c r="AC23"/>
  <c r="Y23"/>
  <c r="U23"/>
  <c r="Q23"/>
  <c r="M23"/>
  <c r="I23"/>
  <c r="E23"/>
  <c r="AN22"/>
  <c r="AJ22"/>
  <c r="AF22"/>
  <c r="AB22"/>
  <c r="X22"/>
  <c r="T22"/>
  <c r="P22"/>
  <c r="L22"/>
  <c r="H22"/>
  <c r="D22"/>
  <c r="AC48"/>
  <c r="Y48"/>
  <c r="U48"/>
  <c r="AF47"/>
  <c r="AB47"/>
  <c r="X47"/>
  <c r="T47"/>
  <c r="B47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M54"/>
  <c r="AI54"/>
  <c r="AD54"/>
  <c r="Z54"/>
  <c r="V54"/>
  <c r="R54"/>
  <c r="AM53"/>
  <c r="AI53"/>
  <c r="AE53"/>
  <c r="AA53"/>
  <c r="W53"/>
  <c r="S53"/>
  <c r="AN52"/>
  <c r="AJ52"/>
  <c r="AF52"/>
  <c r="AB52"/>
  <c r="X52"/>
  <c r="T52"/>
  <c r="AO51"/>
  <c r="AK51"/>
  <c r="AG51"/>
  <c r="AC51"/>
  <c r="Y51"/>
  <c r="U51"/>
  <c r="Q51"/>
  <c r="AL50"/>
  <c r="AH50"/>
  <c r="AD50"/>
  <c r="Z50"/>
  <c r="V50"/>
  <c r="R50"/>
  <c r="AM49"/>
  <c r="AH49"/>
  <c r="AC49"/>
  <c r="W49"/>
  <c r="R49"/>
  <c r="AL48"/>
  <c r="AO47"/>
  <c r="AJ47"/>
  <c r="AF54"/>
  <c r="B22"/>
  <c r="AH47"/>
  <c r="AL47"/>
  <c r="AG48"/>
  <c r="AK48"/>
  <c r="AO48"/>
  <c r="T49"/>
  <c r="X49"/>
  <c r="AB49"/>
  <c r="AF49"/>
  <c r="AJ49"/>
  <c r="AF48"/>
  <c r="AN47"/>
  <c r="AI47"/>
  <c r="B54"/>
  <c r="B44" i="23"/>
  <c r="B40"/>
  <c r="B36"/>
  <c r="B32"/>
  <c r="B28"/>
  <c r="B24"/>
  <c r="AN46"/>
  <c r="AJ46"/>
  <c r="AF46"/>
  <c r="AB46"/>
  <c r="X46"/>
  <c r="T46"/>
  <c r="P46"/>
  <c r="L46"/>
  <c r="H46"/>
  <c r="D46"/>
  <c r="AM45"/>
  <c r="AI45"/>
  <c r="AE45"/>
  <c r="AA45"/>
  <c r="W45"/>
  <c r="S45"/>
  <c r="O45"/>
  <c r="K45"/>
  <c r="G45"/>
  <c r="C45"/>
  <c r="AL44"/>
  <c r="AH44"/>
  <c r="AD44"/>
  <c r="Z44"/>
  <c r="V44"/>
  <c r="R44"/>
  <c r="N44"/>
  <c r="J44"/>
  <c r="F44"/>
  <c r="AO43"/>
  <c r="AK43"/>
  <c r="AG43"/>
  <c r="AC43"/>
  <c r="Y43"/>
  <c r="U43"/>
  <c r="Q43"/>
  <c r="M43"/>
  <c r="I43"/>
  <c r="E43"/>
  <c r="AN42"/>
  <c r="AJ42"/>
  <c r="AF42"/>
  <c r="AB42"/>
  <c r="X42"/>
  <c r="S42"/>
  <c r="N42"/>
  <c r="I42"/>
  <c r="C42"/>
  <c r="AK41"/>
  <c r="AF41"/>
  <c r="Z41"/>
  <c r="U41"/>
  <c r="P41"/>
  <c r="J41"/>
  <c r="E41"/>
  <c r="AM40"/>
  <c r="AG40"/>
  <c r="AB40"/>
  <c r="W40"/>
  <c r="Q40"/>
  <c r="L40"/>
  <c r="G40"/>
  <c r="AN39"/>
  <c r="AI39"/>
  <c r="AD39"/>
  <c r="X39"/>
  <c r="S39"/>
  <c r="N39"/>
  <c r="H39"/>
  <c r="C39"/>
  <c r="AK38"/>
  <c r="AE38"/>
  <c r="Z38"/>
  <c r="U38"/>
  <c r="O38"/>
  <c r="J38"/>
  <c r="E38"/>
  <c r="AL37"/>
  <c r="AG37"/>
  <c r="AB37"/>
  <c r="V37"/>
  <c r="Q37"/>
  <c r="L37"/>
  <c r="F37"/>
  <c r="AN36"/>
  <c r="AI36"/>
  <c r="AC36"/>
  <c r="X36"/>
  <c r="S36"/>
  <c r="M36"/>
  <c r="H36"/>
  <c r="C36"/>
  <c r="AJ35"/>
  <c r="AE35"/>
  <c r="Z35"/>
  <c r="T35"/>
  <c r="O35"/>
  <c r="J35"/>
  <c r="D35"/>
  <c r="AL34"/>
  <c r="AG34"/>
  <c r="AA34"/>
  <c r="V34"/>
  <c r="Q34"/>
  <c r="K34"/>
  <c r="F34"/>
  <c r="AN33"/>
  <c r="AH33"/>
  <c r="AC33"/>
  <c r="X33"/>
  <c r="R33"/>
  <c r="M33"/>
  <c r="H33"/>
  <c r="AO32"/>
  <c r="AJ32"/>
  <c r="AE32"/>
  <c r="Y32"/>
  <c r="T32"/>
  <c r="O32"/>
  <c r="I32"/>
  <c r="D32"/>
  <c r="AL31"/>
  <c r="AF31"/>
  <c r="AA31"/>
  <c r="V31"/>
  <c r="P31"/>
  <c r="K31"/>
  <c r="F31"/>
  <c r="AM30"/>
  <c r="AH30"/>
  <c r="AC30"/>
  <c r="W30"/>
  <c r="R30"/>
  <c r="M30"/>
  <c r="G30"/>
  <c r="AO29"/>
  <c r="AJ29"/>
  <c r="AD29"/>
  <c r="Y29"/>
  <c r="T29"/>
  <c r="N29"/>
  <c r="I29"/>
  <c r="D29"/>
  <c r="AK28"/>
  <c r="AF28"/>
  <c r="AA28"/>
  <c r="U28"/>
  <c r="P28"/>
  <c r="K28"/>
  <c r="E28"/>
  <c r="AM27"/>
  <c r="AH27"/>
  <c r="AB27"/>
  <c r="W27"/>
  <c r="R27"/>
  <c r="L27"/>
  <c r="G27"/>
  <c r="AO26"/>
  <c r="AI26"/>
  <c r="AD26"/>
  <c r="X26"/>
  <c r="P26"/>
  <c r="J26"/>
  <c r="C26"/>
  <c r="AH25"/>
  <c r="AA25"/>
  <c r="U25"/>
  <c r="M25"/>
  <c r="F25"/>
  <c r="AL24"/>
  <c r="AD24"/>
  <c r="X24"/>
  <c r="Q24"/>
  <c r="I24"/>
  <c r="AO23"/>
  <c r="AI23"/>
  <c r="AA23"/>
  <c r="T23"/>
  <c r="M23"/>
  <c r="E23"/>
  <c r="AL22"/>
  <c r="AE22"/>
  <c r="W22"/>
  <c r="P22"/>
  <c r="J22"/>
  <c r="AO21"/>
  <c r="AH21"/>
  <c r="AA21"/>
  <c r="S21"/>
  <c r="M21"/>
  <c r="F21"/>
  <c r="AB48"/>
  <c r="U48"/>
  <c r="AE47"/>
  <c r="W47"/>
  <c r="B47"/>
  <c r="B48"/>
  <c r="I54"/>
  <c r="C54"/>
  <c r="J53"/>
  <c r="P52"/>
  <c r="I52"/>
  <c r="C52"/>
  <c r="I51"/>
  <c r="P50"/>
  <c r="I50"/>
  <c r="O49"/>
  <c r="I49"/>
  <c r="P48"/>
  <c r="H48"/>
  <c r="O47"/>
  <c r="I47"/>
  <c r="AN54"/>
  <c r="AG54"/>
  <c r="Z54"/>
  <c r="R54"/>
  <c r="AK53"/>
  <c r="AD53"/>
  <c r="V53"/>
  <c r="AN52"/>
  <c r="AH52"/>
  <c r="Z52"/>
  <c r="S52"/>
  <c r="AK51"/>
  <c r="AC51"/>
  <c r="W51"/>
  <c r="AO50"/>
  <c r="AG50"/>
  <c r="Z50"/>
  <c r="T50"/>
  <c r="AK49"/>
  <c r="AD49"/>
  <c r="W49"/>
  <c r="AN48"/>
  <c r="AH48"/>
  <c r="AJ47"/>
  <c r="AI27"/>
  <c r="AD27"/>
  <c r="X27"/>
  <c r="S27"/>
  <c r="N27"/>
  <c r="H27"/>
  <c r="C27"/>
  <c r="AK26"/>
  <c r="AE26"/>
  <c r="Z26"/>
  <c r="S26"/>
  <c r="K26"/>
  <c r="D26"/>
  <c r="AK25"/>
  <c r="AC25"/>
  <c r="V25"/>
  <c r="O25"/>
  <c r="G25"/>
  <c r="AN24"/>
  <c r="AG24"/>
  <c r="Y24"/>
  <c r="R24"/>
  <c r="L24"/>
  <c r="D24"/>
  <c r="AJ23"/>
  <c r="AC23"/>
  <c r="U23"/>
  <c r="O23"/>
  <c r="H23"/>
  <c r="AM22"/>
  <c r="AF22"/>
  <c r="Z22"/>
  <c r="R22"/>
  <c r="K22"/>
  <c r="D22"/>
  <c r="AI21"/>
  <c r="AC21"/>
  <c r="V21"/>
  <c r="N21"/>
  <c r="G21"/>
  <c r="AE48"/>
  <c r="W48"/>
  <c r="AF47"/>
  <c r="Y47"/>
  <c r="Q47"/>
  <c r="B50"/>
  <c r="L54"/>
  <c r="D54"/>
  <c r="K53"/>
  <c r="E53"/>
  <c r="K52"/>
  <c r="D52"/>
  <c r="K51"/>
  <c r="C51"/>
  <c r="K50"/>
  <c r="D50"/>
  <c r="J49"/>
  <c r="C49"/>
  <c r="K48"/>
  <c r="C48"/>
  <c r="J47"/>
  <c r="C47"/>
  <c r="AH54"/>
  <c r="AB54"/>
  <c r="U54"/>
  <c r="AL53"/>
  <c r="AE53"/>
  <c r="Y53"/>
  <c r="Q53"/>
  <c r="AI52"/>
  <c r="AB52"/>
  <c r="T52"/>
  <c r="AM51"/>
  <c r="AF51"/>
  <c r="X51"/>
  <c r="Q51"/>
  <c r="AJ50"/>
  <c r="AB50"/>
  <c r="U50"/>
  <c r="AM49"/>
  <c r="AE49"/>
  <c r="Y49"/>
  <c r="R49"/>
  <c r="AI48"/>
  <c r="AH47"/>
  <c r="AL47"/>
  <c r="AG48"/>
  <c r="AK48"/>
  <c r="AO48"/>
  <c r="T49"/>
  <c r="X49"/>
  <c r="AB49"/>
  <c r="AF49"/>
  <c r="AJ49"/>
  <c r="AN49"/>
  <c r="S50"/>
  <c r="W50"/>
  <c r="AA50"/>
  <c r="AE50"/>
  <c r="AI50"/>
  <c r="AM50"/>
  <c r="R51"/>
  <c r="V51"/>
  <c r="Z51"/>
  <c r="AD51"/>
  <c r="AH51"/>
  <c r="AL51"/>
  <c r="Q52"/>
  <c r="U52"/>
  <c r="Y52"/>
  <c r="AC52"/>
  <c r="AG52"/>
  <c r="AK52"/>
  <c r="AO52"/>
  <c r="T53"/>
  <c r="X53"/>
  <c r="AB53"/>
  <c r="AF53"/>
  <c r="AJ53"/>
  <c r="AN53"/>
  <c r="S54"/>
  <c r="W54"/>
  <c r="AA54"/>
  <c r="AE54"/>
  <c r="AI54"/>
  <c r="AM54"/>
  <c r="D47"/>
  <c r="H47"/>
  <c r="L47"/>
  <c r="P47"/>
  <c r="F48"/>
  <c r="J48"/>
  <c r="N48"/>
  <c r="D49"/>
  <c r="H49"/>
  <c r="L49"/>
  <c r="P49"/>
  <c r="F50"/>
  <c r="J50"/>
  <c r="N50"/>
  <c r="D51"/>
  <c r="H51"/>
  <c r="L51"/>
  <c r="P51"/>
  <c r="F52"/>
  <c r="J52"/>
  <c r="N52"/>
  <c r="D53"/>
  <c r="H53"/>
  <c r="L53"/>
  <c r="P53"/>
  <c r="F54"/>
  <c r="J54"/>
  <c r="N54"/>
  <c r="B49"/>
  <c r="B53"/>
  <c r="R47"/>
  <c r="V47"/>
  <c r="Z47"/>
  <c r="AD47"/>
  <c r="R48"/>
  <c r="V48"/>
  <c r="Z48"/>
  <c r="AD48"/>
  <c r="D21"/>
  <c r="H21"/>
  <c r="L21"/>
  <c r="P21"/>
  <c r="T21"/>
  <c r="X21"/>
  <c r="AB21"/>
  <c r="AF21"/>
  <c r="AJ21"/>
  <c r="AN21"/>
  <c r="E22"/>
  <c r="I22"/>
  <c r="M22"/>
  <c r="Q22"/>
  <c r="U22"/>
  <c r="Y22"/>
  <c r="AC22"/>
  <c r="AG22"/>
  <c r="AK22"/>
  <c r="AO22"/>
  <c r="F23"/>
  <c r="J23"/>
  <c r="N23"/>
  <c r="R23"/>
  <c r="V23"/>
  <c r="Z23"/>
  <c r="AD23"/>
  <c r="AH23"/>
  <c r="AL23"/>
  <c r="C24"/>
  <c r="G24"/>
  <c r="K24"/>
  <c r="O24"/>
  <c r="S24"/>
  <c r="W24"/>
  <c r="AA24"/>
  <c r="AE24"/>
  <c r="AI24"/>
  <c r="AM24"/>
  <c r="D25"/>
  <c r="H25"/>
  <c r="L25"/>
  <c r="P25"/>
  <c r="T25"/>
  <c r="X25"/>
  <c r="AB25"/>
  <c r="AF25"/>
  <c r="AJ25"/>
  <c r="AN25"/>
  <c r="E26"/>
  <c r="I26"/>
  <c r="M26"/>
  <c r="Q26"/>
  <c r="U26"/>
  <c r="Y26"/>
  <c r="AI47"/>
  <c r="AN47"/>
  <c r="AJ48"/>
  <c r="Q49"/>
  <c r="V49"/>
  <c r="AA49"/>
  <c r="AG49"/>
  <c r="AL49"/>
  <c r="R50"/>
  <c r="X50"/>
  <c r="AC50"/>
  <c r="AH50"/>
  <c r="AN50"/>
  <c r="T51"/>
  <c r="Y51"/>
  <c r="AE51"/>
  <c r="AJ51"/>
  <c r="AO51"/>
  <c r="V52"/>
  <c r="AA52"/>
  <c r="AF52"/>
  <c r="AL52"/>
  <c r="R53"/>
  <c r="W53"/>
  <c r="AC53"/>
  <c r="AH53"/>
  <c r="AM53"/>
  <c r="T54"/>
  <c r="Y54"/>
  <c r="AD54"/>
  <c r="AJ54"/>
  <c r="AO54"/>
  <c r="G47"/>
  <c r="M47"/>
  <c r="D48"/>
  <c r="I48"/>
  <c r="O48"/>
  <c r="F49"/>
  <c r="K49"/>
  <c r="C50"/>
  <c r="H50"/>
  <c r="M50"/>
  <c r="E51"/>
  <c r="J51"/>
  <c r="O51"/>
  <c r="G52"/>
  <c r="L52"/>
  <c r="C53"/>
  <c r="I53"/>
  <c r="N53"/>
  <c r="E54"/>
  <c r="K54"/>
  <c r="P54"/>
  <c r="B52"/>
  <c r="S47"/>
  <c r="X47"/>
  <c r="AC47"/>
  <c r="S48"/>
  <c r="X48"/>
  <c r="AC48"/>
  <c r="E21"/>
  <c r="J21"/>
  <c r="O21"/>
  <c r="U21"/>
  <c r="Z21"/>
  <c r="AE21"/>
  <c r="AK21"/>
  <c r="C22"/>
  <c r="H22"/>
  <c r="N22"/>
  <c r="S22"/>
  <c r="X22"/>
  <c r="AD22"/>
  <c r="AI22"/>
  <c r="AN22"/>
  <c r="G23"/>
  <c r="L23"/>
  <c r="Q23"/>
  <c r="W23"/>
  <c r="AB23"/>
  <c r="AG23"/>
  <c r="AM23"/>
  <c r="E24"/>
  <c r="J24"/>
  <c r="P24"/>
  <c r="U24"/>
  <c r="Z24"/>
  <c r="AF24"/>
  <c r="AK24"/>
  <c r="C25"/>
  <c r="I25"/>
  <c r="N25"/>
  <c r="S25"/>
  <c r="Y25"/>
  <c r="AD25"/>
  <c r="AI25"/>
  <c r="AO25"/>
  <c r="G26"/>
  <c r="L26"/>
  <c r="R26"/>
  <c r="W26"/>
  <c r="AB26"/>
  <c r="AF26"/>
  <c r="AJ26"/>
  <c r="AN26"/>
  <c r="E27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C29"/>
  <c r="G29"/>
  <c r="K29"/>
  <c r="O29"/>
  <c r="S29"/>
  <c r="W29"/>
  <c r="AA29"/>
  <c r="AE29"/>
  <c r="AI29"/>
  <c r="AM29"/>
  <c r="D30"/>
  <c r="H30"/>
  <c r="L30"/>
  <c r="P30"/>
  <c r="T30"/>
  <c r="X30"/>
  <c r="AB30"/>
  <c r="AF30"/>
  <c r="AJ30"/>
  <c r="AN30"/>
  <c r="E31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C33"/>
  <c r="G33"/>
  <c r="K33"/>
  <c r="O33"/>
  <c r="S33"/>
  <c r="W33"/>
  <c r="AA33"/>
  <c r="AE33"/>
  <c r="AI33"/>
  <c r="AM33"/>
  <c r="D34"/>
  <c r="H34"/>
  <c r="L34"/>
  <c r="P34"/>
  <c r="T34"/>
  <c r="X34"/>
  <c r="AB34"/>
  <c r="AF34"/>
  <c r="AJ34"/>
  <c r="AN34"/>
  <c r="E35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C37"/>
  <c r="G37"/>
  <c r="K37"/>
  <c r="O37"/>
  <c r="S37"/>
  <c r="W37"/>
  <c r="AA37"/>
  <c r="AE37"/>
  <c r="AI37"/>
  <c r="AM37"/>
  <c r="D38"/>
  <c r="H38"/>
  <c r="L38"/>
  <c r="P38"/>
  <c r="T38"/>
  <c r="X38"/>
  <c r="AB38"/>
  <c r="AF38"/>
  <c r="AJ38"/>
  <c r="AN38"/>
  <c r="E39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C41"/>
  <c r="G41"/>
  <c r="K41"/>
  <c r="O41"/>
  <c r="S41"/>
  <c r="W41"/>
  <c r="AA41"/>
  <c r="AE41"/>
  <c r="AI41"/>
  <c r="AM41"/>
  <c r="D42"/>
  <c r="H42"/>
  <c r="L42"/>
  <c r="P42"/>
  <c r="T42"/>
  <c r="AL27"/>
  <c r="AF27"/>
  <c r="AA27"/>
  <c r="V27"/>
  <c r="P27"/>
  <c r="K27"/>
  <c r="F27"/>
  <c r="AM26"/>
  <c r="AH26"/>
  <c r="AC26"/>
  <c r="V26"/>
  <c r="O26"/>
  <c r="H26"/>
  <c r="AM25"/>
  <c r="AG25"/>
  <c r="Z25"/>
  <c r="R25"/>
  <c r="K25"/>
  <c r="E25"/>
  <c r="AJ24"/>
  <c r="AC24"/>
  <c r="V24"/>
  <c r="N24"/>
  <c r="H24"/>
  <c r="AN23"/>
  <c r="AF23"/>
  <c r="Y23"/>
  <c r="S23"/>
  <c r="K23"/>
  <c r="D23"/>
  <c r="AJ22"/>
  <c r="AB22"/>
  <c r="V22"/>
  <c r="O22"/>
  <c r="G22"/>
  <c r="AM21"/>
  <c r="AG21"/>
  <c r="Y21"/>
  <c r="R21"/>
  <c r="K21"/>
  <c r="C21"/>
  <c r="AA48"/>
  <c r="T48"/>
  <c r="AB47"/>
  <c r="U47"/>
  <c r="B54"/>
  <c r="O54"/>
  <c r="H54"/>
  <c r="O53"/>
  <c r="G53"/>
  <c r="O52"/>
  <c r="H52"/>
  <c r="N51"/>
  <c r="G51"/>
  <c r="O50"/>
  <c r="G50"/>
  <c r="N49"/>
  <c r="G49"/>
  <c r="M48"/>
  <c r="G48"/>
  <c r="N47"/>
  <c r="F47"/>
  <c r="AL54"/>
  <c r="AF54"/>
  <c r="X54"/>
  <c r="Q54"/>
  <c r="AI53"/>
  <c r="AA53"/>
  <c r="U53"/>
  <c r="AM52"/>
  <c r="AE52"/>
  <c r="X52"/>
  <c r="R52"/>
  <c r="AI51"/>
  <c r="AB51"/>
  <c r="U51"/>
  <c r="AL50"/>
  <c r="AF50"/>
  <c r="Y50"/>
  <c r="Q50"/>
  <c r="AI49"/>
  <c r="AC49"/>
  <c r="U49"/>
  <c r="AM48"/>
  <c r="AO47"/>
  <c r="AG47"/>
  <c r="W22" i="31"/>
  <c r="S22"/>
  <c r="O22"/>
  <c r="K22"/>
  <c r="G22"/>
  <c r="C22"/>
  <c r="AL21"/>
  <c r="AH21"/>
  <c r="AD21"/>
  <c r="Z21"/>
  <c r="V21"/>
  <c r="R21"/>
  <c r="N21"/>
  <c r="J21"/>
  <c r="F21"/>
  <c r="AE48"/>
  <c r="AA48"/>
  <c r="W48"/>
  <c r="S48"/>
  <c r="AE47"/>
  <c r="AA47"/>
  <c r="W47"/>
  <c r="S47"/>
  <c r="B54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N54"/>
  <c r="AJ54"/>
  <c r="AF54"/>
  <c r="AB54"/>
  <c r="X54"/>
  <c r="T54"/>
  <c r="AO53"/>
  <c r="AK53"/>
  <c r="AG53"/>
  <c r="AC53"/>
  <c r="Y53"/>
  <c r="U53"/>
  <c r="Q53"/>
  <c r="AL52"/>
  <c r="AH52"/>
  <c r="AD52"/>
  <c r="Z52"/>
  <c r="V52"/>
  <c r="R52"/>
  <c r="AM51"/>
  <c r="AI51"/>
  <c r="AE51"/>
  <c r="AA51"/>
  <c r="W51"/>
  <c r="S51"/>
  <c r="AN50"/>
  <c r="AJ50"/>
  <c r="AF50"/>
  <c r="AB50"/>
  <c r="X50"/>
  <c r="T50"/>
  <c r="AO49"/>
  <c r="AK49"/>
  <c r="AG49"/>
  <c r="AC49"/>
  <c r="Y49"/>
  <c r="U49"/>
  <c r="Q49"/>
  <c r="AL48"/>
  <c r="AH48"/>
  <c r="AM47"/>
  <c r="V50" i="20"/>
  <c r="R50"/>
  <c r="AM49"/>
  <c r="AI49"/>
  <c r="AE49"/>
  <c r="AA49"/>
  <c r="W49"/>
  <c r="S49"/>
  <c r="AN48"/>
  <c r="AJ48"/>
  <c r="AO47"/>
  <c r="AK47"/>
  <c r="AG47"/>
  <c r="AD51"/>
  <c r="Z51"/>
  <c r="V51"/>
  <c r="R51"/>
  <c r="AM50"/>
  <c r="AI50"/>
  <c r="AE50"/>
  <c r="AA50"/>
  <c r="W50"/>
  <c r="S50"/>
  <c r="AN49"/>
  <c r="AJ49"/>
  <c r="AF49"/>
  <c r="AB49"/>
  <c r="X49"/>
  <c r="T49"/>
  <c r="AO48"/>
  <c r="AK48"/>
  <c r="AG48"/>
  <c r="AL47"/>
  <c r="AH47"/>
  <c r="AD39"/>
  <c r="Z39"/>
  <c r="V39"/>
  <c r="R39"/>
  <c r="N39"/>
  <c r="J39"/>
  <c r="F39"/>
  <c r="AO38"/>
  <c r="AK38"/>
  <c r="AG38"/>
  <c r="AC38"/>
  <c r="Y38"/>
  <c r="U38"/>
  <c r="Q38"/>
  <c r="M38"/>
  <c r="I38"/>
  <c r="E38"/>
  <c r="AN37"/>
  <c r="AJ37"/>
  <c r="AF37"/>
  <c r="AB37"/>
  <c r="X37"/>
  <c r="T37"/>
  <c r="P37"/>
  <c r="L37"/>
  <c r="H37"/>
  <c r="D37"/>
  <c r="AM36"/>
  <c r="AI36"/>
  <c r="AE36"/>
  <c r="AA36"/>
  <c r="W36"/>
  <c r="S36"/>
  <c r="O36"/>
  <c r="K36"/>
  <c r="G36"/>
  <c r="C36"/>
  <c r="AL35"/>
  <c r="AH35"/>
  <c r="AD35"/>
  <c r="Z35"/>
  <c r="V35"/>
  <c r="R35"/>
  <c r="N35"/>
  <c r="J35"/>
  <c r="F35"/>
  <c r="AO34"/>
  <c r="AK34"/>
  <c r="AG34"/>
  <c r="AC34"/>
  <c r="Y34"/>
  <c r="U34"/>
  <c r="Q34"/>
  <c r="M34"/>
  <c r="I34"/>
  <c r="E34"/>
  <c r="AN33"/>
  <c r="AJ33"/>
  <c r="AF33"/>
  <c r="AB33"/>
  <c r="X33"/>
  <c r="T33"/>
  <c r="P33"/>
  <c r="L33"/>
  <c r="H33"/>
  <c r="D33"/>
  <c r="AM32"/>
  <c r="AI32"/>
  <c r="AE32"/>
  <c r="AA32"/>
  <c r="W32"/>
  <c r="S32"/>
  <c r="O32"/>
  <c r="K32"/>
  <c r="G32"/>
  <c r="C32"/>
  <c r="AL31"/>
  <c r="AH31"/>
  <c r="AD31"/>
  <c r="Z31"/>
  <c r="V31"/>
  <c r="R31"/>
  <c r="N31"/>
  <c r="J31"/>
  <c r="F31"/>
  <c r="AO30"/>
  <c r="AK30"/>
  <c r="AG30"/>
  <c r="AC30"/>
  <c r="Y30"/>
  <c r="U30"/>
  <c r="Q30"/>
  <c r="M30"/>
  <c r="I30"/>
  <c r="E30"/>
  <c r="AN29"/>
  <c r="AJ29"/>
  <c r="AF29"/>
  <c r="AB29"/>
  <c r="X29"/>
  <c r="T29"/>
  <c r="P29"/>
  <c r="L29"/>
  <c r="H29"/>
  <c r="D29"/>
  <c r="AM28"/>
  <c r="AI28"/>
  <c r="AE28"/>
  <c r="AA28"/>
  <c r="W28"/>
  <c r="S28"/>
  <c r="O28"/>
  <c r="K28"/>
  <c r="G28"/>
  <c r="C28"/>
  <c r="AL27"/>
  <c r="AH27"/>
  <c r="AD27"/>
  <c r="Z27"/>
  <c r="V27"/>
  <c r="R27"/>
  <c r="N27"/>
  <c r="J27"/>
  <c r="F27"/>
  <c r="AO26"/>
  <c r="AK26"/>
  <c r="AG26"/>
  <c r="AC26"/>
  <c r="Y26"/>
  <c r="U26"/>
  <c r="Q26"/>
  <c r="M26"/>
  <c r="I26"/>
  <c r="E26"/>
  <c r="AN25"/>
  <c r="AJ25"/>
  <c r="AF25"/>
  <c r="AB25"/>
  <c r="X25"/>
  <c r="T25"/>
  <c r="P25"/>
  <c r="L25"/>
  <c r="H25"/>
  <c r="D25"/>
  <c r="AM24"/>
  <c r="AI24"/>
  <c r="AE24"/>
  <c r="AA24"/>
  <c r="W24"/>
  <c r="S24"/>
  <c r="O24"/>
  <c r="K24"/>
  <c r="G24"/>
  <c r="C24"/>
  <c r="AL23"/>
  <c r="AH23"/>
  <c r="AD23"/>
  <c r="Z23"/>
  <c r="V23"/>
  <c r="R23"/>
  <c r="N23"/>
  <c r="J23"/>
  <c r="F23"/>
  <c r="AO22"/>
  <c r="AK22"/>
  <c r="AG22"/>
  <c r="AC22"/>
  <c r="Y22"/>
  <c r="U22"/>
  <c r="Q22"/>
  <c r="M22"/>
  <c r="I22"/>
  <c r="E22"/>
  <c r="AE48"/>
  <c r="AA48"/>
  <c r="W48"/>
  <c r="S48"/>
  <c r="AE47"/>
  <c r="AA47"/>
  <c r="W47"/>
  <c r="S47"/>
  <c r="B54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N54"/>
  <c r="AJ54"/>
  <c r="AF54"/>
  <c r="AB54"/>
  <c r="X54"/>
  <c r="T54"/>
  <c r="AO53"/>
  <c r="AK53"/>
  <c r="AG53"/>
  <c r="AC53"/>
  <c r="Y53"/>
  <c r="U53"/>
  <c r="Q53"/>
  <c r="AL52"/>
  <c r="AH52"/>
  <c r="AD52"/>
  <c r="Z52"/>
  <c r="V52"/>
  <c r="R52"/>
  <c r="AM51"/>
  <c r="AI51"/>
  <c r="AE51"/>
  <c r="AA51"/>
  <c r="W51"/>
  <c r="S51"/>
  <c r="AN50"/>
  <c r="AJ50"/>
  <c r="AF50"/>
  <c r="AB50"/>
  <c r="X50"/>
  <c r="T50"/>
  <c r="AO49"/>
  <c r="AK49"/>
  <c r="AG49"/>
  <c r="AC49"/>
  <c r="Y49"/>
  <c r="U49"/>
  <c r="Q49"/>
  <c r="AL48"/>
  <c r="AH48"/>
  <c r="AM47"/>
  <c r="N34" i="33"/>
  <c r="O33"/>
  <c r="AB44"/>
  <c r="AJ42"/>
  <c r="X41"/>
  <c r="X40"/>
  <c r="AF38"/>
  <c r="T37"/>
  <c r="AJ35"/>
  <c r="O39"/>
  <c r="K68"/>
  <c r="J67"/>
  <c r="O65"/>
  <c r="O63"/>
  <c r="X61"/>
  <c r="Q59"/>
  <c r="H88"/>
  <c r="V86"/>
  <c r="X84"/>
  <c r="W82"/>
  <c r="Q81"/>
  <c r="V78"/>
  <c r="W34"/>
  <c r="AJ33"/>
  <c r="D33"/>
  <c r="Y43"/>
  <c r="U42"/>
  <c r="AC40"/>
  <c r="Q39"/>
  <c r="Q38"/>
  <c r="Y36"/>
  <c r="P41"/>
  <c r="K44"/>
  <c r="S67"/>
  <c r="X65"/>
  <c r="P64"/>
  <c r="O62"/>
  <c r="V59"/>
  <c r="N58"/>
  <c r="P87"/>
  <c r="U85"/>
  <c r="Q84"/>
  <c r="P82"/>
  <c r="W79"/>
  <c r="B34"/>
  <c r="H34"/>
  <c r="I33"/>
  <c r="V44"/>
  <c r="AD42"/>
  <c r="R41"/>
  <c r="R40"/>
  <c r="Z38"/>
  <c r="AH36"/>
  <c r="AD35"/>
  <c r="M44"/>
  <c r="I68"/>
  <c r="H67"/>
  <c r="M65"/>
  <c r="M63"/>
  <c r="V61"/>
  <c r="O59"/>
  <c r="J88"/>
  <c r="X86"/>
  <c r="N85"/>
  <c r="V83"/>
  <c r="U82"/>
  <c r="X80"/>
  <c r="X78"/>
  <c r="C33"/>
  <c r="M34"/>
  <c r="V33"/>
  <c r="F33"/>
  <c r="AI43"/>
  <c r="AE42"/>
  <c r="AI41"/>
  <c r="AE40"/>
  <c r="AA39"/>
  <c r="AE38"/>
  <c r="AA37"/>
  <c r="W36"/>
  <c r="AA35"/>
  <c r="N44"/>
  <c r="V68"/>
  <c r="Y67"/>
  <c r="T66"/>
  <c r="N65"/>
  <c r="N64"/>
  <c r="U62"/>
  <c r="X60"/>
  <c r="T59"/>
  <c r="S88"/>
  <c r="N87"/>
  <c r="Q86"/>
  <c r="K85"/>
  <c r="S83"/>
  <c r="R82"/>
  <c r="U80"/>
  <c r="U78"/>
  <c r="W16"/>
  <c r="X15"/>
  <c r="Y26"/>
  <c r="X25"/>
  <c r="AF23"/>
  <c r="T22"/>
  <c r="S21"/>
  <c r="AA19"/>
  <c r="AI17"/>
  <c r="P23"/>
  <c r="B17"/>
  <c r="I16"/>
  <c r="T15"/>
  <c r="U26"/>
  <c r="AC24"/>
  <c r="AB23"/>
  <c r="AJ21"/>
  <c r="X20"/>
  <c r="AB19"/>
  <c r="AA18"/>
  <c r="Y17"/>
  <c r="O26"/>
  <c r="J26"/>
  <c r="C15"/>
  <c r="U16"/>
  <c r="E16"/>
  <c r="AA15"/>
  <c r="K15"/>
  <c r="AB26"/>
  <c r="Q26"/>
  <c r="U25"/>
  <c r="Y24"/>
  <c r="AI23"/>
  <c r="S23"/>
  <c r="W22"/>
  <c r="AF21"/>
  <c r="AJ20"/>
  <c r="T20"/>
  <c r="AC19"/>
  <c r="AG18"/>
  <c r="Q18"/>
  <c r="AA17"/>
  <c r="P21"/>
  <c r="M23"/>
  <c r="C16"/>
  <c r="V16"/>
  <c r="F16"/>
  <c r="AB15"/>
  <c r="L15"/>
  <c r="AC26"/>
  <c r="S26"/>
  <c r="W25"/>
  <c r="AA24"/>
  <c r="AJ23"/>
  <c r="T23"/>
  <c r="X22"/>
  <c r="AG21"/>
  <c r="Q21"/>
  <c r="U20"/>
  <c r="AE19"/>
  <c r="AI18"/>
  <c r="S18"/>
  <c r="AB17"/>
  <c r="P22"/>
  <c r="M24"/>
  <c r="B16"/>
  <c r="AB16"/>
  <c r="P16"/>
  <c r="H16"/>
  <c r="AC15"/>
  <c r="Q15"/>
  <c r="I15"/>
  <c r="AD26"/>
  <c r="R26"/>
  <c r="AD25"/>
  <c r="R25"/>
  <c r="Z24"/>
  <c r="R24"/>
  <c r="Z23"/>
  <c r="AH22"/>
  <c r="Z22"/>
  <c r="AH21"/>
  <c r="V21"/>
  <c r="AH20"/>
  <c r="V20"/>
  <c r="AD19"/>
  <c r="V19"/>
  <c r="AD18"/>
  <c r="R18"/>
  <c r="AD17"/>
  <c r="R17"/>
  <c r="O23"/>
  <c r="M26"/>
  <c r="I26"/>
  <c r="AE15" i="7" l="1"/>
  <c r="L24" i="33"/>
  <c r="P24"/>
  <c r="AH17"/>
  <c r="AH18"/>
  <c r="R20"/>
  <c r="R21"/>
  <c r="R22"/>
  <c r="V23"/>
  <c r="V24"/>
  <c r="V25"/>
  <c r="Z26"/>
  <c r="M15"/>
  <c r="AG15"/>
  <c r="X16"/>
  <c r="K25"/>
  <c r="Q17"/>
  <c r="AC18"/>
  <c r="AJ19"/>
  <c r="W21"/>
  <c r="AI22"/>
  <c r="U24"/>
  <c r="AB25"/>
  <c r="G15"/>
  <c r="AH15"/>
  <c r="AA16"/>
  <c r="O22"/>
  <c r="AF17"/>
  <c r="S19"/>
  <c r="AE20"/>
  <c r="Q22"/>
  <c r="X23"/>
  <c r="AJ24"/>
  <c r="W26"/>
  <c r="P15"/>
  <c r="O16"/>
  <c r="B18"/>
  <c r="T17"/>
  <c r="AF18"/>
  <c r="Y21"/>
  <c r="S24"/>
  <c r="AF26"/>
  <c r="AD16"/>
  <c r="X17"/>
  <c r="Q20"/>
  <c r="U23"/>
  <c r="AI25"/>
  <c r="AI15"/>
  <c r="Y79"/>
  <c r="K83"/>
  <c r="S85"/>
  <c r="K88"/>
  <c r="P60"/>
  <c r="N63"/>
  <c r="L66"/>
  <c r="N68"/>
  <c r="P39"/>
  <c r="S37"/>
  <c r="S39"/>
  <c r="S41"/>
  <c r="AA43"/>
  <c r="N33"/>
  <c r="U34"/>
  <c r="P80"/>
  <c r="N83"/>
  <c r="V85"/>
  <c r="O58"/>
  <c r="P62"/>
  <c r="Y65"/>
  <c r="L42"/>
  <c r="V36"/>
  <c r="AH38"/>
  <c r="R42"/>
  <c r="AH44"/>
  <c r="T34"/>
  <c r="R81"/>
  <c r="Y84"/>
  <c r="I88"/>
  <c r="U61"/>
  <c r="L65"/>
  <c r="H68"/>
  <c r="AG35"/>
  <c r="AC38"/>
  <c r="U41"/>
  <c r="Y44"/>
  <c r="K34"/>
  <c r="V79"/>
  <c r="P84"/>
  <c r="O87"/>
  <c r="Y59"/>
  <c r="S64"/>
  <c r="V67"/>
  <c r="P44"/>
  <c r="T38"/>
  <c r="AF40"/>
  <c r="AB43"/>
  <c r="F34"/>
  <c r="B15"/>
  <c r="H82"/>
  <c r="C78"/>
  <c r="C63"/>
  <c r="H58"/>
  <c r="H41"/>
  <c r="D36"/>
  <c r="D19"/>
  <c r="B84"/>
  <c r="D78"/>
  <c r="G66"/>
  <c r="D63"/>
  <c r="I60"/>
  <c r="M58"/>
  <c r="E57"/>
  <c r="G43"/>
  <c r="E41"/>
  <c r="H39"/>
  <c r="O37"/>
  <c r="M36"/>
  <c r="J35"/>
  <c r="E25"/>
  <c r="G23"/>
  <c r="N21"/>
  <c r="C20"/>
  <c r="E87"/>
  <c r="C85"/>
  <c r="D83"/>
  <c r="I81"/>
  <c r="E80"/>
  <c r="M78"/>
  <c r="I77"/>
  <c r="E76"/>
  <c r="D66"/>
  <c r="D64"/>
  <c r="G62"/>
  <c r="B61"/>
  <c r="J59"/>
  <c r="F58"/>
  <c r="B57"/>
  <c r="E44"/>
  <c r="D42"/>
  <c r="I40"/>
  <c r="E39"/>
  <c r="P37"/>
  <c r="N36"/>
  <c r="K35"/>
  <c r="F25"/>
  <c r="H23"/>
  <c r="C22"/>
  <c r="L20"/>
  <c r="J19"/>
  <c r="H18"/>
  <c r="E17"/>
  <c r="F87"/>
  <c r="D85"/>
  <c r="E83"/>
  <c r="J81"/>
  <c r="F80"/>
  <c r="B79"/>
  <c r="J77"/>
  <c r="F76"/>
  <c r="E66"/>
  <c r="E86"/>
  <c r="K79"/>
  <c r="D67"/>
  <c r="D61"/>
  <c r="G44"/>
  <c r="L38"/>
  <c r="H24"/>
  <c r="F86"/>
  <c r="L80"/>
  <c r="L76"/>
  <c r="G64"/>
  <c r="I61"/>
  <c r="M59"/>
  <c r="M57"/>
  <c r="E56"/>
  <c r="G42"/>
  <c r="D40"/>
  <c r="I38"/>
  <c r="G37"/>
  <c r="E36"/>
  <c r="F26"/>
  <c r="E24"/>
  <c r="J22"/>
  <c r="F21"/>
  <c r="L17"/>
  <c r="C86"/>
  <c r="C84"/>
  <c r="F82"/>
  <c r="M80"/>
  <c r="I79"/>
  <c r="E78"/>
  <c r="M76"/>
  <c r="F67"/>
  <c r="D65"/>
  <c r="E63"/>
  <c r="J61"/>
  <c r="F60"/>
  <c r="B59"/>
  <c r="J57"/>
  <c r="F56"/>
  <c r="D43"/>
  <c r="F41"/>
  <c r="M39"/>
  <c r="J38"/>
  <c r="H37"/>
  <c r="F36"/>
  <c r="G26"/>
  <c r="F24"/>
  <c r="K22"/>
  <c r="G21"/>
  <c r="D20"/>
  <c r="P18"/>
  <c r="M17"/>
  <c r="P17"/>
  <c r="D86"/>
  <c r="D84"/>
  <c r="G82"/>
  <c r="B81"/>
  <c r="J79"/>
  <c r="F78"/>
  <c r="B77"/>
  <c r="B68"/>
  <c r="E65"/>
  <c r="F63"/>
  <c r="K61"/>
  <c r="G60"/>
  <c r="C59"/>
  <c r="K57"/>
  <c r="G56"/>
  <c r="E43"/>
  <c r="G41"/>
  <c r="N39"/>
  <c r="K38"/>
  <c r="I37"/>
  <c r="G36"/>
  <c r="H26"/>
  <c r="G24"/>
  <c r="L22"/>
  <c r="H21"/>
  <c r="E20"/>
  <c r="C19"/>
  <c r="N17"/>
  <c r="E26"/>
  <c r="I22"/>
  <c r="P19"/>
  <c r="K81"/>
  <c r="L61"/>
  <c r="K39"/>
  <c r="G20"/>
  <c r="D77"/>
  <c r="F62"/>
  <c r="I58"/>
  <c r="C43"/>
  <c r="M38"/>
  <c r="I36"/>
  <c r="I24"/>
  <c r="J21"/>
  <c r="G86"/>
  <c r="J82"/>
  <c r="M79"/>
  <c r="E77"/>
  <c r="H65"/>
  <c r="C62"/>
  <c r="F59"/>
  <c r="J56"/>
  <c r="J41"/>
  <c r="N38"/>
  <c r="J36"/>
  <c r="J24"/>
  <c r="K21"/>
  <c r="F19"/>
  <c r="M19"/>
  <c r="H84"/>
  <c r="F81"/>
  <c r="J78"/>
  <c r="B76"/>
  <c r="E64"/>
  <c r="D62"/>
  <c r="C60"/>
  <c r="G58"/>
  <c r="K56"/>
  <c r="I42"/>
  <c r="J40"/>
  <c r="O38"/>
  <c r="E37"/>
  <c r="L35"/>
  <c r="C25"/>
  <c r="H22"/>
  <c r="M20"/>
  <c r="G19"/>
  <c r="J17"/>
  <c r="D24"/>
  <c r="J20"/>
  <c r="O17"/>
  <c r="K18"/>
  <c r="C79"/>
  <c r="D59"/>
  <c r="D38"/>
  <c r="B85"/>
  <c r="E67"/>
  <c r="E61"/>
  <c r="I57"/>
  <c r="I41"/>
  <c r="E38"/>
  <c r="N35"/>
  <c r="K23"/>
  <c r="K20"/>
  <c r="G85"/>
  <c r="B82"/>
  <c r="E79"/>
  <c r="I76"/>
  <c r="H64"/>
  <c r="F61"/>
  <c r="J58"/>
  <c r="B56"/>
  <c r="M40"/>
  <c r="F38"/>
  <c r="O35"/>
  <c r="L23"/>
  <c r="C21"/>
  <c r="L18"/>
  <c r="E88"/>
  <c r="I83"/>
  <c r="J80"/>
  <c r="B78"/>
  <c r="C67"/>
  <c r="J63"/>
  <c r="G61"/>
  <c r="K59"/>
  <c r="C58"/>
  <c r="C56"/>
  <c r="E42"/>
  <c r="F40"/>
  <c r="G38"/>
  <c r="O36"/>
  <c r="H35"/>
  <c r="C24"/>
  <c r="D22"/>
  <c r="I20"/>
  <c r="M18"/>
  <c r="F17"/>
  <c r="F23"/>
  <c r="H19"/>
  <c r="G17"/>
  <c r="H17"/>
  <c r="C89"/>
  <c r="S89"/>
  <c r="K74"/>
  <c r="O74"/>
  <c r="S75"/>
  <c r="W76"/>
  <c r="D69"/>
  <c r="T69"/>
  <c r="L54"/>
  <c r="P54"/>
  <c r="T55"/>
  <c r="X56"/>
  <c r="F45"/>
  <c r="V45"/>
  <c r="B38"/>
  <c r="K27"/>
  <c r="AA27"/>
  <c r="B25"/>
  <c r="J89"/>
  <c r="B74"/>
  <c r="F75"/>
  <c r="V74"/>
  <c r="N76"/>
  <c r="R77"/>
  <c r="K69"/>
  <c r="C54"/>
  <c r="G55"/>
  <c r="W54"/>
  <c r="O56"/>
  <c r="S57"/>
  <c r="M45"/>
  <c r="AC45"/>
  <c r="B45"/>
  <c r="R27"/>
  <c r="AH27"/>
  <c r="J83"/>
  <c r="F65"/>
  <c r="J42"/>
  <c r="N20"/>
  <c r="L79"/>
  <c r="C64"/>
  <c r="E59"/>
  <c r="H44"/>
  <c r="L39"/>
  <c r="C37"/>
  <c r="I25"/>
  <c r="F22"/>
  <c r="D88"/>
  <c r="H83"/>
  <c r="I80"/>
  <c r="M77"/>
  <c r="B67"/>
  <c r="K62"/>
  <c r="B60"/>
  <c r="F57"/>
  <c r="H42"/>
  <c r="I39"/>
  <c r="D37"/>
  <c r="C26"/>
  <c r="G22"/>
  <c r="N19"/>
  <c r="I17"/>
  <c r="H85"/>
  <c r="C82"/>
  <c r="F79"/>
  <c r="J76"/>
  <c r="I64"/>
  <c r="H62"/>
  <c r="K60"/>
  <c r="K58"/>
  <c r="C57"/>
  <c r="I43"/>
  <c r="C41"/>
  <c r="F39"/>
  <c r="M37"/>
  <c r="P35"/>
  <c r="G25"/>
  <c r="E23"/>
  <c r="D21"/>
  <c r="K19"/>
  <c r="E18"/>
  <c r="D25"/>
  <c r="E21"/>
  <c r="F18"/>
  <c r="I19"/>
  <c r="K89"/>
  <c r="C74"/>
  <c r="G75"/>
  <c r="W74"/>
  <c r="O76"/>
  <c r="S77"/>
  <c r="L69"/>
  <c r="D54"/>
  <c r="H55"/>
  <c r="X54"/>
  <c r="P56"/>
  <c r="T57"/>
  <c r="N45"/>
  <c r="AD45"/>
  <c r="C27"/>
  <c r="S27"/>
  <c r="AI27"/>
  <c r="B89"/>
  <c r="R89"/>
  <c r="J74"/>
  <c r="N74"/>
  <c r="R75"/>
  <c r="V76"/>
  <c r="C69"/>
  <c r="S69"/>
  <c r="K54"/>
  <c r="O54"/>
  <c r="S55"/>
  <c r="W56"/>
  <c r="E45"/>
  <c r="U45"/>
  <c r="B37"/>
  <c r="J27"/>
  <c r="Z27"/>
  <c r="B24"/>
  <c r="M89"/>
  <c r="E74"/>
  <c r="I75"/>
  <c r="Y74"/>
  <c r="Q76"/>
  <c r="U77"/>
  <c r="J69"/>
  <c r="B54"/>
  <c r="F55"/>
  <c r="V54"/>
  <c r="N56"/>
  <c r="R57"/>
  <c r="L45"/>
  <c r="AB45"/>
  <c r="B44"/>
  <c r="Q27"/>
  <c r="AG27"/>
  <c r="D35"/>
  <c r="P89"/>
  <c r="H74"/>
  <c r="L75"/>
  <c r="P75"/>
  <c r="T76"/>
  <c r="X77"/>
  <c r="Q69"/>
  <c r="I54"/>
  <c r="M55"/>
  <c r="Q55"/>
  <c r="U56"/>
  <c r="Y57"/>
  <c r="O45"/>
  <c r="AE45"/>
  <c r="D27"/>
  <c r="T27"/>
  <c r="AJ27"/>
  <c r="H57"/>
  <c r="E60"/>
  <c r="F35"/>
  <c r="E81"/>
  <c r="J60"/>
  <c r="L37"/>
  <c r="D18"/>
  <c r="F77"/>
  <c r="G59"/>
  <c r="J39"/>
  <c r="I23"/>
  <c r="H36"/>
  <c r="O89"/>
  <c r="K75"/>
  <c r="S76"/>
  <c r="P69"/>
  <c r="L55"/>
  <c r="T56"/>
  <c r="R45"/>
  <c r="G27"/>
  <c r="B21"/>
  <c r="V89"/>
  <c r="R74"/>
  <c r="N77"/>
  <c r="W69"/>
  <c r="S54"/>
  <c r="O57"/>
  <c r="Y45"/>
  <c r="N27"/>
  <c r="C36"/>
  <c r="U89"/>
  <c r="E75"/>
  <c r="Q75"/>
  <c r="Y76"/>
  <c r="F69"/>
  <c r="F54"/>
  <c r="N54"/>
  <c r="V55"/>
  <c r="V57"/>
  <c r="T45"/>
  <c r="B40"/>
  <c r="U27"/>
  <c r="B23"/>
  <c r="L89"/>
  <c r="L74"/>
  <c r="T74"/>
  <c r="P76"/>
  <c r="E69"/>
  <c r="Y69"/>
  <c r="I55"/>
  <c r="U55"/>
  <c r="Q57"/>
  <c r="K45"/>
  <c r="AI45"/>
  <c r="L27"/>
  <c r="AF27"/>
  <c r="I35"/>
  <c r="I56"/>
  <c r="C23"/>
  <c r="I78"/>
  <c r="B58"/>
  <c r="G35"/>
  <c r="B87"/>
  <c r="I65"/>
  <c r="G57"/>
  <c r="C38"/>
  <c r="L21"/>
  <c r="M21"/>
  <c r="W89"/>
  <c r="S74"/>
  <c r="O77"/>
  <c r="X69"/>
  <c r="T54"/>
  <c r="P57"/>
  <c r="Z45"/>
  <c r="O27"/>
  <c r="D17"/>
  <c r="F74"/>
  <c r="N75"/>
  <c r="V77"/>
  <c r="G54"/>
  <c r="O55"/>
  <c r="W57"/>
  <c r="AG45"/>
  <c r="V27"/>
  <c r="E89"/>
  <c r="Y89"/>
  <c r="M75"/>
  <c r="U75"/>
  <c r="Q77"/>
  <c r="N69"/>
  <c r="J54"/>
  <c r="R54"/>
  <c r="R56"/>
  <c r="D45"/>
  <c r="X45"/>
  <c r="E27"/>
  <c r="Y27"/>
  <c r="B27"/>
  <c r="T89"/>
  <c r="D75"/>
  <c r="X74"/>
  <c r="X76"/>
  <c r="I69"/>
  <c r="E54"/>
  <c r="Q54"/>
  <c r="Y55"/>
  <c r="U57"/>
  <c r="S45"/>
  <c r="B39"/>
  <c r="P27"/>
  <c r="B22"/>
  <c r="Q78"/>
  <c r="G76"/>
  <c r="C66"/>
  <c r="K37"/>
  <c r="G84"/>
  <c r="I63"/>
  <c r="E40"/>
  <c r="H20"/>
  <c r="B80"/>
  <c r="C61"/>
  <c r="K41"/>
  <c r="D26"/>
  <c r="I18"/>
  <c r="O20"/>
  <c r="G89"/>
  <c r="C75"/>
  <c r="W75"/>
  <c r="H69"/>
  <c r="D55"/>
  <c r="X55"/>
  <c r="J45"/>
  <c r="B42"/>
  <c r="AE27"/>
  <c r="N89"/>
  <c r="J75"/>
  <c r="R76"/>
  <c r="O69"/>
  <c r="K55"/>
  <c r="S56"/>
  <c r="Q45"/>
  <c r="F27"/>
  <c r="B20"/>
  <c r="Q89"/>
  <c r="M74"/>
  <c r="U74"/>
  <c r="U76"/>
  <c r="B69"/>
  <c r="V69"/>
  <c r="J55"/>
  <c r="R55"/>
  <c r="N57"/>
  <c r="P45"/>
  <c r="AJ45"/>
  <c r="M27"/>
  <c r="B19"/>
  <c r="H89"/>
  <c r="D74"/>
  <c r="P74"/>
  <c r="X75"/>
  <c r="T77"/>
  <c r="U69"/>
  <c r="E55"/>
  <c r="Y54"/>
  <c r="Y56"/>
  <c r="G45"/>
  <c r="AA45"/>
  <c r="H27"/>
  <c r="AB27"/>
  <c r="AH34"/>
  <c r="R34"/>
  <c r="AI33"/>
  <c r="S33"/>
  <c r="AJ44"/>
  <c r="T44"/>
  <c r="X43"/>
  <c r="AB42"/>
  <c r="AF41"/>
  <c r="AJ40"/>
  <c r="T40"/>
  <c r="X39"/>
  <c r="AB38"/>
  <c r="AF37"/>
  <c r="AJ36"/>
  <c r="T36"/>
  <c r="X35"/>
  <c r="O43"/>
  <c r="L43"/>
  <c r="O68"/>
  <c r="R67"/>
  <c r="U66"/>
  <c r="W65"/>
  <c r="W64"/>
  <c r="W63"/>
  <c r="V62"/>
  <c r="T61"/>
  <c r="Q60"/>
  <c r="Y58"/>
  <c r="T88"/>
  <c r="W87"/>
  <c r="G87"/>
  <c r="J86"/>
  <c r="L85"/>
  <c r="L84"/>
  <c r="L83"/>
  <c r="Y81"/>
  <c r="V80"/>
  <c r="R79"/>
  <c r="N78"/>
  <c r="AE34"/>
  <c r="O34"/>
  <c r="AF33"/>
  <c r="P33"/>
  <c r="AG44"/>
  <c r="Q44"/>
  <c r="U43"/>
  <c r="Y42"/>
  <c r="AC41"/>
  <c r="AG40"/>
  <c r="Q40"/>
  <c r="U39"/>
  <c r="Y38"/>
  <c r="AC37"/>
  <c r="AG36"/>
  <c r="Q36"/>
  <c r="U35"/>
  <c r="O40"/>
  <c r="K42"/>
  <c r="L68"/>
  <c r="O67"/>
  <c r="R66"/>
  <c r="T65"/>
  <c r="T64"/>
  <c r="T63"/>
  <c r="S62"/>
  <c r="Q61"/>
  <c r="N60"/>
  <c r="V58"/>
  <c r="U88"/>
  <c r="X87"/>
  <c r="H87"/>
  <c r="K86"/>
  <c r="M85"/>
  <c r="M84"/>
  <c r="M83"/>
  <c r="L82"/>
  <c r="W80"/>
  <c r="S79"/>
  <c r="O78"/>
  <c r="AB34"/>
  <c r="L34"/>
  <c r="AC33"/>
  <c r="M33"/>
  <c r="AD44"/>
  <c r="AH43"/>
  <c r="R43"/>
  <c r="V42"/>
  <c r="Z41"/>
  <c r="AD40"/>
  <c r="AH39"/>
  <c r="R39"/>
  <c r="V38"/>
  <c r="Z37"/>
  <c r="AD36"/>
  <c r="AH35"/>
  <c r="R35"/>
  <c r="N43"/>
  <c r="I44"/>
  <c r="M68"/>
  <c r="P67"/>
  <c r="S66"/>
  <c r="U65"/>
  <c r="U64"/>
  <c r="U63"/>
  <c r="T62"/>
  <c r="R61"/>
  <c r="O60"/>
  <c r="W58"/>
  <c r="V88"/>
  <c r="Y87"/>
  <c r="I87"/>
  <c r="L86"/>
  <c r="L40"/>
  <c r="D23"/>
  <c r="K36"/>
  <c r="W77"/>
  <c r="AH45"/>
  <c r="V75"/>
  <c r="I45"/>
  <c r="I74"/>
  <c r="R69"/>
  <c r="H45"/>
  <c r="D89"/>
  <c r="P77"/>
  <c r="Q56"/>
  <c r="X27"/>
  <c r="O18"/>
  <c r="K82"/>
  <c r="O19"/>
  <c r="C18"/>
  <c r="H54"/>
  <c r="W27"/>
  <c r="G69"/>
  <c r="B41"/>
  <c r="Q74"/>
  <c r="B55"/>
  <c r="AF45"/>
  <c r="X89"/>
  <c r="M69"/>
  <c r="C45"/>
  <c r="B26"/>
  <c r="AD34"/>
  <c r="J34"/>
  <c r="W33"/>
  <c r="AF44"/>
  <c r="AF43"/>
  <c r="AF42"/>
  <c r="AB41"/>
  <c r="AB40"/>
  <c r="AB39"/>
  <c r="X38"/>
  <c r="X37"/>
  <c r="X36"/>
  <c r="T35"/>
  <c r="N41"/>
  <c r="S68"/>
  <c r="N67"/>
  <c r="M66"/>
  <c r="K65"/>
  <c r="S63"/>
  <c r="N62"/>
  <c r="U60"/>
  <c r="U58"/>
  <c r="L88"/>
  <c r="K87"/>
  <c r="X85"/>
  <c r="T84"/>
  <c r="P83"/>
  <c r="U81"/>
  <c r="N80"/>
  <c r="R78"/>
  <c r="AA34"/>
  <c r="G34"/>
  <c r="T33"/>
  <c r="AC44"/>
  <c r="AC43"/>
  <c r="AC42"/>
  <c r="Y41"/>
  <c r="Y40"/>
  <c r="Y39"/>
  <c r="U38"/>
  <c r="U37"/>
  <c r="U36"/>
  <c r="Q35"/>
  <c r="M43"/>
  <c r="P68"/>
  <c r="K67"/>
  <c r="J66"/>
  <c r="X64"/>
  <c r="P63"/>
  <c r="Y61"/>
  <c r="R60"/>
  <c r="R58"/>
  <c r="M88"/>
  <c r="L87"/>
  <c r="Y85"/>
  <c r="U84"/>
  <c r="Q83"/>
  <c r="V81"/>
  <c r="O80"/>
  <c r="S78"/>
  <c r="X34"/>
  <c r="D34"/>
  <c r="Q33"/>
  <c r="Z44"/>
  <c r="Z43"/>
  <c r="Z42"/>
  <c r="V41"/>
  <c r="V40"/>
  <c r="V39"/>
  <c r="R38"/>
  <c r="R37"/>
  <c r="R36"/>
  <c r="P42"/>
  <c r="L44"/>
  <c r="Q68"/>
  <c r="L67"/>
  <c r="K66"/>
  <c r="Y64"/>
  <c r="Q63"/>
  <c r="L62"/>
  <c r="S60"/>
  <c r="S58"/>
  <c r="N88"/>
  <c r="M87"/>
  <c r="H86"/>
  <c r="J85"/>
  <c r="J84"/>
  <c r="Y82"/>
  <c r="W81"/>
  <c r="T80"/>
  <c r="P79"/>
  <c r="B35"/>
  <c r="Y34"/>
  <c r="I34"/>
  <c r="Z33"/>
  <c r="J33"/>
  <c r="AA44"/>
  <c r="AE43"/>
  <c r="AI42"/>
  <c r="S42"/>
  <c r="W41"/>
  <c r="AA40"/>
  <c r="AE39"/>
  <c r="AI38"/>
  <c r="S38"/>
  <c r="W37"/>
  <c r="AA36"/>
  <c r="AE35"/>
  <c r="P43"/>
  <c r="N40"/>
  <c r="F68"/>
  <c r="J68"/>
  <c r="M67"/>
  <c r="P66"/>
  <c r="R65"/>
  <c r="R64"/>
  <c r="R63"/>
  <c r="Q62"/>
  <c r="O61"/>
  <c r="X59"/>
  <c r="T58"/>
  <c r="O88"/>
  <c r="R87"/>
  <c r="U86"/>
  <c r="W85"/>
  <c r="W84"/>
  <c r="W83"/>
  <c r="V82"/>
  <c r="T81"/>
  <c r="Q80"/>
  <c r="Y78"/>
  <c r="AC16"/>
  <c r="G16"/>
  <c r="S15"/>
  <c r="AE26"/>
  <c r="AC25"/>
  <c r="AB24"/>
  <c r="AA23"/>
  <c r="Y22"/>
  <c r="X21"/>
  <c r="W20"/>
  <c r="U19"/>
  <c r="T18"/>
  <c r="S17"/>
  <c r="M25"/>
  <c r="AI16"/>
  <c r="N16"/>
  <c r="Z15"/>
  <c r="D15"/>
  <c r="AJ25"/>
  <c r="AI24"/>
  <c r="AG23"/>
  <c r="AF22"/>
  <c r="AE21"/>
  <c r="AC20"/>
  <c r="H81"/>
  <c r="H43"/>
  <c r="F44"/>
  <c r="O75"/>
  <c r="X57"/>
  <c r="B75"/>
  <c r="W55"/>
  <c r="I89"/>
  <c r="Y77"/>
  <c r="V56"/>
  <c r="AC27"/>
  <c r="T75"/>
  <c r="U54"/>
  <c r="B43"/>
  <c r="B36"/>
  <c r="V34"/>
  <c r="AE33"/>
  <c r="K33"/>
  <c r="X44"/>
  <c r="T43"/>
  <c r="T42"/>
  <c r="T41"/>
  <c r="AJ39"/>
  <c r="AJ38"/>
  <c r="AJ37"/>
  <c r="AF36"/>
  <c r="AF35"/>
  <c r="P40"/>
  <c r="J44"/>
  <c r="G68"/>
  <c r="Y66"/>
  <c r="S65"/>
  <c r="O64"/>
  <c r="K63"/>
  <c r="P61"/>
  <c r="U59"/>
  <c r="X88"/>
  <c r="S87"/>
  <c r="R86"/>
  <c r="P85"/>
  <c r="X83"/>
  <c r="S82"/>
  <c r="M81"/>
  <c r="N79"/>
  <c r="C35"/>
  <c r="S34"/>
  <c r="AB33"/>
  <c r="H33"/>
  <c r="U44"/>
  <c r="Q43"/>
  <c r="Q42"/>
  <c r="Q41"/>
  <c r="AG39"/>
  <c r="AG38"/>
  <c r="AG37"/>
  <c r="AC36"/>
  <c r="AC35"/>
  <c r="O44"/>
  <c r="X68"/>
  <c r="W67"/>
  <c r="V66"/>
  <c r="P65"/>
  <c r="L64"/>
  <c r="W62"/>
  <c r="M61"/>
  <c r="R59"/>
  <c r="Y88"/>
  <c r="T87"/>
  <c r="S86"/>
  <c r="Q85"/>
  <c r="Y83"/>
  <c r="T82"/>
  <c r="N81"/>
  <c r="O79"/>
  <c r="AJ34"/>
  <c r="P34"/>
  <c r="Y33"/>
  <c r="E33"/>
  <c r="R44"/>
  <c r="AH42"/>
  <c r="AH41"/>
  <c r="AH40"/>
  <c r="AD39"/>
  <c r="AD38"/>
  <c r="AD37"/>
  <c r="Z36"/>
  <c r="Z35"/>
  <c r="O41"/>
  <c r="Y68"/>
  <c r="X67"/>
  <c r="W66"/>
  <c r="Q65"/>
  <c r="M64"/>
  <c r="X62"/>
  <c r="N61"/>
  <c r="S59"/>
  <c r="F88"/>
  <c r="U87"/>
  <c r="T86"/>
  <c r="R85"/>
  <c r="R84"/>
  <c r="R83"/>
  <c r="Q82"/>
  <c r="O81"/>
  <c r="X79"/>
  <c r="T78"/>
  <c r="AG34"/>
  <c r="Q34"/>
  <c r="AH33"/>
  <c r="R33"/>
  <c r="AI44"/>
  <c r="S44"/>
  <c r="W43"/>
  <c r="AA42"/>
  <c r="AE41"/>
  <c r="AI40"/>
  <c r="S40"/>
  <c r="W39"/>
  <c r="AA38"/>
  <c r="AE37"/>
  <c r="AI36"/>
  <c r="S36"/>
  <c r="W35"/>
  <c r="O42"/>
  <c r="K43"/>
  <c r="R68"/>
  <c r="U67"/>
  <c r="X66"/>
  <c r="H66"/>
  <c r="J65"/>
  <c r="J64"/>
  <c r="Y62"/>
  <c r="W61"/>
  <c r="T60"/>
  <c r="P59"/>
  <c r="W88"/>
  <c r="G88"/>
  <c r="J87"/>
  <c r="M86"/>
  <c r="O85"/>
  <c r="O84"/>
  <c r="O83"/>
  <c r="N82"/>
  <c r="Y80"/>
  <c r="U79"/>
  <c r="C17"/>
  <c r="R16"/>
  <c r="AD15"/>
  <c r="H15"/>
  <c r="T26"/>
  <c r="S25"/>
  <c r="Q24"/>
  <c r="AJ22"/>
  <c r="AI21"/>
  <c r="AG20"/>
  <c r="AF19"/>
  <c r="AE18"/>
  <c r="AC17"/>
  <c r="O25"/>
  <c r="J25"/>
  <c r="Y16"/>
  <c r="AJ15"/>
  <c r="O15"/>
  <c r="AA26"/>
  <c r="Y25"/>
  <c r="X24"/>
  <c r="W23"/>
  <c r="U22"/>
  <c r="T21"/>
  <c r="S20"/>
  <c r="Q19"/>
  <c r="AJ17"/>
  <c r="P25"/>
  <c r="K26"/>
  <c r="AE16"/>
  <c r="J16"/>
  <c r="V15"/>
  <c r="AG26"/>
  <c r="AF25"/>
  <c r="AE24"/>
  <c r="AC23"/>
  <c r="AB22"/>
  <c r="AA21"/>
  <c r="Y20"/>
  <c r="X19"/>
  <c r="W18"/>
  <c r="U17"/>
  <c r="N23"/>
  <c r="AG16"/>
  <c r="K16"/>
  <c r="W15"/>
  <c r="AI26"/>
  <c r="AG25"/>
  <c r="AF24"/>
  <c r="AE23"/>
  <c r="AC22"/>
  <c r="AB21"/>
  <c r="AA20"/>
  <c r="Y19"/>
  <c r="X18"/>
  <c r="W17"/>
  <c r="N24"/>
  <c r="AJ16"/>
  <c r="T16"/>
  <c r="D16"/>
  <c r="U15"/>
  <c r="E15"/>
  <c r="V26"/>
  <c r="Z25"/>
  <c r="AD24"/>
  <c r="AH23"/>
  <c r="R23"/>
  <c r="V22"/>
  <c r="Z21"/>
  <c r="AD20"/>
  <c r="AH19"/>
  <c r="R19"/>
  <c r="V18"/>
  <c r="Z17"/>
  <c r="P20"/>
  <c r="L26"/>
  <c r="B63"/>
  <c r="G74"/>
  <c r="AD27"/>
  <c r="H75"/>
  <c r="C34"/>
  <c r="AA33"/>
  <c r="AJ43"/>
  <c r="AJ41"/>
  <c r="AF39"/>
  <c r="AB37"/>
  <c r="AB35"/>
  <c r="W68"/>
  <c r="Q66"/>
  <c r="K64"/>
  <c r="Y60"/>
  <c r="P88"/>
  <c r="N86"/>
  <c r="T83"/>
  <c r="R80"/>
  <c r="AI34"/>
  <c r="X33"/>
  <c r="AG43"/>
  <c r="AG41"/>
  <c r="AC39"/>
  <c r="Y37"/>
  <c r="Y35"/>
  <c r="T68"/>
  <c r="N66"/>
  <c r="X63"/>
  <c r="V60"/>
  <c r="Q88"/>
  <c r="O86"/>
  <c r="U83"/>
  <c r="S80"/>
  <c r="AF34"/>
  <c r="U33"/>
  <c r="AD43"/>
  <c r="AD41"/>
  <c r="Z39"/>
  <c r="V37"/>
  <c r="V35"/>
  <c r="U68"/>
  <c r="O66"/>
  <c r="Y63"/>
  <c r="W60"/>
  <c r="R88"/>
  <c r="P86"/>
  <c r="N84"/>
  <c r="M82"/>
  <c r="T79"/>
  <c r="AC34"/>
  <c r="AD33"/>
  <c r="AE44"/>
  <c r="S43"/>
  <c r="AA41"/>
  <c r="AI39"/>
  <c r="W38"/>
  <c r="AE36"/>
  <c r="S35"/>
  <c r="J43"/>
  <c r="Q67"/>
  <c r="V65"/>
  <c r="V63"/>
  <c r="S61"/>
  <c r="X58"/>
  <c r="V87"/>
  <c r="I86"/>
  <c r="K84"/>
  <c r="X81"/>
  <c r="Q79"/>
  <c r="M16"/>
  <c r="AJ26"/>
  <c r="AG24"/>
  <c r="AE22"/>
  <c r="AB20"/>
  <c r="Y18"/>
  <c r="N26"/>
  <c r="S16"/>
  <c r="J15"/>
  <c r="T25"/>
  <c r="Q23"/>
  <c r="AI20"/>
  <c r="W19"/>
  <c r="AE17"/>
  <c r="O21"/>
  <c r="N18"/>
  <c r="P55"/>
  <c r="Y75"/>
  <c r="M54"/>
  <c r="E68"/>
  <c r="C55"/>
  <c r="I27"/>
  <c r="N25"/>
  <c r="V17"/>
  <c r="Z18"/>
  <c r="Z19"/>
  <c r="Z20"/>
  <c r="AD21"/>
  <c r="AD22"/>
  <c r="AD23"/>
  <c r="AH24"/>
  <c r="AH25"/>
  <c r="AH26"/>
  <c r="Y15"/>
  <c r="L16"/>
  <c r="AF16"/>
  <c r="O24"/>
  <c r="AG17"/>
  <c r="T19"/>
  <c r="AF20"/>
  <c r="S22"/>
  <c r="Y23"/>
  <c r="Q25"/>
  <c r="X26"/>
  <c r="R15"/>
  <c r="Q16"/>
  <c r="K24"/>
  <c r="P26"/>
  <c r="AB18"/>
  <c r="AI19"/>
  <c r="U21"/>
  <c r="AG22"/>
  <c r="T24"/>
  <c r="AA25"/>
  <c r="F15"/>
  <c r="AF15"/>
  <c r="Z16"/>
  <c r="N22"/>
  <c r="U18"/>
  <c r="AG19"/>
  <c r="AA22"/>
  <c r="AE25"/>
  <c r="AE15"/>
  <c r="L25"/>
  <c r="AJ18"/>
  <c r="AC21"/>
  <c r="W24"/>
  <c r="N15"/>
  <c r="AH16"/>
  <c r="P81"/>
  <c r="S84"/>
  <c r="Y86"/>
  <c r="P58"/>
  <c r="M62"/>
  <c r="V64"/>
  <c r="I67"/>
  <c r="M41"/>
  <c r="AI35"/>
  <c r="AI37"/>
  <c r="W40"/>
  <c r="W42"/>
  <c r="W44"/>
  <c r="E34"/>
  <c r="P78"/>
  <c r="S81"/>
  <c r="V84"/>
  <c r="Q87"/>
  <c r="W59"/>
  <c r="Q64"/>
  <c r="T67"/>
  <c r="P38"/>
  <c r="AH37"/>
  <c r="Z40"/>
  <c r="V43"/>
  <c r="AG33"/>
  <c r="W78"/>
  <c r="X82"/>
  <c r="W86"/>
  <c r="N59"/>
  <c r="L63"/>
  <c r="G67"/>
  <c r="N42"/>
  <c r="Q37"/>
  <c r="U40"/>
  <c r="AG42"/>
  <c r="L33"/>
  <c r="B33"/>
  <c r="O82"/>
  <c r="T85"/>
  <c r="Q58"/>
  <c r="R62"/>
  <c r="I66"/>
  <c r="M42"/>
  <c r="AB36"/>
  <c r="T39"/>
  <c r="X42"/>
  <c r="G33"/>
  <c r="Z34"/>
  <c r="F89"/>
  <c r="D39"/>
  <c r="H40"/>
  <c r="C42"/>
  <c r="D44"/>
  <c r="M56"/>
  <c r="E58"/>
  <c r="I59"/>
  <c r="M60"/>
  <c r="J62"/>
  <c r="C65"/>
  <c r="D76"/>
  <c r="L78"/>
  <c r="I82"/>
  <c r="G18"/>
  <c r="E22"/>
  <c r="F37"/>
  <c r="K40"/>
  <c r="H56"/>
  <c r="D60"/>
  <c r="F64"/>
  <c r="C77"/>
  <c r="K80"/>
  <c r="E85"/>
  <c r="B62"/>
  <c r="H63"/>
  <c r="G65"/>
  <c r="D68"/>
  <c r="H77"/>
  <c r="H79"/>
  <c r="D81"/>
  <c r="C83"/>
  <c r="B86"/>
  <c r="E19"/>
  <c r="L19"/>
  <c r="J23"/>
  <c r="M35"/>
  <c r="J37"/>
  <c r="G39"/>
  <c r="D41"/>
  <c r="F43"/>
  <c r="D57"/>
  <c r="L58"/>
  <c r="H60"/>
  <c r="I62"/>
  <c r="B65"/>
  <c r="C68"/>
  <c r="K77"/>
  <c r="G79"/>
  <c r="C81"/>
  <c r="F83"/>
  <c r="I85"/>
  <c r="H78"/>
  <c r="D80"/>
  <c r="E82"/>
  <c r="F84"/>
  <c r="D87"/>
  <c r="J18"/>
  <c r="I21"/>
  <c r="H25"/>
  <c r="P36"/>
  <c r="H38"/>
  <c r="C40"/>
  <c r="F42"/>
  <c r="D56"/>
  <c r="L57"/>
  <c r="L59"/>
  <c r="H61"/>
  <c r="G63"/>
  <c r="F66"/>
  <c r="K76"/>
  <c r="G78"/>
  <c r="G80"/>
  <c r="D82"/>
  <c r="E84"/>
  <c r="B88"/>
  <c r="H76"/>
  <c r="L77"/>
  <c r="D79"/>
  <c r="H80"/>
  <c r="L81"/>
  <c r="G83"/>
  <c r="F85"/>
  <c r="C88"/>
  <c r="K17"/>
  <c r="F20"/>
  <c r="M22"/>
  <c r="E35"/>
  <c r="L36"/>
  <c r="N37"/>
  <c r="C39"/>
  <c r="G40"/>
  <c r="L41"/>
  <c r="C44"/>
  <c r="L56"/>
  <c r="D58"/>
  <c r="H59"/>
  <c r="L60"/>
  <c r="E62"/>
  <c r="B64"/>
  <c r="B66"/>
  <c r="C76"/>
  <c r="G77"/>
  <c r="K78"/>
  <c r="C80"/>
  <c r="G81"/>
  <c r="B83"/>
  <c r="I84"/>
  <c r="C87"/>
  <c r="D88" i="7"/>
  <c r="E87"/>
  <c r="G86"/>
  <c r="C86"/>
  <c r="G85"/>
  <c r="C85"/>
  <c r="G84"/>
  <c r="C84"/>
  <c r="H83"/>
  <c r="D83"/>
  <c r="J82"/>
  <c r="F82"/>
  <c r="B82"/>
  <c r="I81"/>
  <c r="E81"/>
  <c r="M80"/>
  <c r="I80"/>
  <c r="E80"/>
  <c r="M79"/>
  <c r="I79"/>
  <c r="E79"/>
  <c r="M78"/>
  <c r="I78"/>
  <c r="E78"/>
  <c r="M77"/>
  <c r="I77"/>
  <c r="E77"/>
  <c r="M76"/>
  <c r="I76"/>
  <c r="E76"/>
  <c r="E68"/>
  <c r="F67"/>
  <c r="B67"/>
  <c r="D66"/>
  <c r="H65"/>
  <c r="D65"/>
  <c r="H64"/>
  <c r="D64"/>
  <c r="I63"/>
  <c r="E63"/>
  <c r="K62"/>
  <c r="G62"/>
  <c r="C62"/>
  <c r="J61"/>
  <c r="F61"/>
  <c r="B61"/>
  <c r="J60"/>
  <c r="F60"/>
  <c r="B60"/>
  <c r="J59"/>
  <c r="F59"/>
  <c r="B59"/>
  <c r="J58"/>
  <c r="F58"/>
  <c r="B58"/>
  <c r="J57"/>
  <c r="F57"/>
  <c r="B57"/>
  <c r="J56"/>
  <c r="F56"/>
  <c r="B56"/>
  <c r="E44"/>
  <c r="H43"/>
  <c r="D43"/>
  <c r="H42"/>
  <c r="D42"/>
  <c r="J41"/>
  <c r="F41"/>
  <c r="M40"/>
  <c r="I40"/>
  <c r="E40"/>
  <c r="M39"/>
  <c r="I39"/>
  <c r="E39"/>
  <c r="N38"/>
  <c r="J38"/>
  <c r="F38"/>
  <c r="P37"/>
  <c r="L37"/>
  <c r="H37"/>
  <c r="D37"/>
  <c r="N36"/>
  <c r="J36"/>
  <c r="F36"/>
  <c r="O35"/>
  <c r="K35"/>
  <c r="G35"/>
  <c r="G26"/>
  <c r="C26"/>
  <c r="F25"/>
  <c r="J24"/>
  <c r="F24"/>
  <c r="L23"/>
  <c r="H23"/>
  <c r="D23"/>
  <c r="K22"/>
  <c r="G22"/>
  <c r="C22"/>
  <c r="K21"/>
  <c r="G21"/>
  <c r="C21"/>
  <c r="L20"/>
  <c r="H20"/>
  <c r="D20"/>
  <c r="N19"/>
  <c r="J19"/>
  <c r="F19"/>
  <c r="P18"/>
  <c r="L18"/>
  <c r="H18"/>
  <c r="D18"/>
  <c r="M17"/>
  <c r="I17"/>
  <c r="E17"/>
  <c r="E88"/>
  <c r="F87"/>
  <c r="B87"/>
  <c r="D86"/>
  <c r="H85"/>
  <c r="D85"/>
  <c r="H84"/>
  <c r="D84"/>
  <c r="I83"/>
  <c r="E83"/>
  <c r="K82"/>
  <c r="G82"/>
  <c r="C82"/>
  <c r="J81"/>
  <c r="F81"/>
  <c r="B81"/>
  <c r="J80"/>
  <c r="F80"/>
  <c r="B80"/>
  <c r="J79"/>
  <c r="F79"/>
  <c r="B79"/>
  <c r="J78"/>
  <c r="F78"/>
  <c r="B78"/>
  <c r="J77"/>
  <c r="F77"/>
  <c r="B77"/>
  <c r="J76"/>
  <c r="F76"/>
  <c r="B76"/>
  <c r="B68"/>
  <c r="C67"/>
  <c r="E66"/>
  <c r="I65"/>
  <c r="E65"/>
  <c r="I64"/>
  <c r="E64"/>
  <c r="J63"/>
  <c r="F63"/>
  <c r="B63"/>
  <c r="H62"/>
  <c r="D62"/>
  <c r="K61"/>
  <c r="G61"/>
  <c r="C61"/>
  <c r="K60"/>
  <c r="G60"/>
  <c r="C60"/>
  <c r="K59"/>
  <c r="G59"/>
  <c r="C59"/>
  <c r="K58"/>
  <c r="G58"/>
  <c r="C58"/>
  <c r="K57"/>
  <c r="G57"/>
  <c r="C57"/>
  <c r="K56"/>
  <c r="G56"/>
  <c r="C56"/>
  <c r="F44"/>
  <c r="I43"/>
  <c r="E43"/>
  <c r="I42"/>
  <c r="E42"/>
  <c r="K41"/>
  <c r="G41"/>
  <c r="C41"/>
  <c r="J40"/>
  <c r="F40"/>
  <c r="N39"/>
  <c r="J39"/>
  <c r="F39"/>
  <c r="O38"/>
  <c r="K38"/>
  <c r="G38"/>
  <c r="C38"/>
  <c r="M37"/>
  <c r="I37"/>
  <c r="E37"/>
  <c r="O36"/>
  <c r="K36"/>
  <c r="G36"/>
  <c r="P35"/>
  <c r="L35"/>
  <c r="H35"/>
  <c r="H26"/>
  <c r="D26"/>
  <c r="G25"/>
  <c r="C25"/>
  <c r="G24"/>
  <c r="C24"/>
  <c r="I23"/>
  <c r="E23"/>
  <c r="L22"/>
  <c r="H22"/>
  <c r="D22"/>
  <c r="L21"/>
  <c r="H21"/>
  <c r="D21"/>
  <c r="M20"/>
  <c r="I20"/>
  <c r="E20"/>
  <c r="O19"/>
  <c r="K19"/>
  <c r="G19"/>
  <c r="C19"/>
  <c r="M18"/>
  <c r="I18"/>
  <c r="E18"/>
  <c r="N17"/>
  <c r="J17"/>
  <c r="F17"/>
  <c r="B88"/>
  <c r="C87"/>
  <c r="E86"/>
  <c r="I85"/>
  <c r="E85"/>
  <c r="I84"/>
  <c r="E84"/>
  <c r="J83"/>
  <c r="F83"/>
  <c r="B83"/>
  <c r="H82"/>
  <c r="D82"/>
  <c r="K81"/>
  <c r="G81"/>
  <c r="C81"/>
  <c r="K80"/>
  <c r="G80"/>
  <c r="C80"/>
  <c r="K79"/>
  <c r="G79"/>
  <c r="C79"/>
  <c r="K78"/>
  <c r="G78"/>
  <c r="C78"/>
  <c r="K77"/>
  <c r="G77"/>
  <c r="C77"/>
  <c r="K76"/>
  <c r="G76"/>
  <c r="C76"/>
  <c r="C68"/>
  <c r="D67"/>
  <c r="F66"/>
  <c r="B66"/>
  <c r="F65"/>
  <c r="B65"/>
  <c r="F64"/>
  <c r="B64"/>
  <c r="G63"/>
  <c r="C63"/>
  <c r="I62"/>
  <c r="E62"/>
  <c r="L61"/>
  <c r="H61"/>
  <c r="D61"/>
  <c r="L60"/>
  <c r="H60"/>
  <c r="D60"/>
  <c r="L59"/>
  <c r="H59"/>
  <c r="D59"/>
  <c r="L58"/>
  <c r="H58"/>
  <c r="D58"/>
  <c r="L57"/>
  <c r="H57"/>
  <c r="D57"/>
  <c r="L56"/>
  <c r="H56"/>
  <c r="D56"/>
  <c r="G44"/>
  <c r="C44"/>
  <c r="F43"/>
  <c r="J42"/>
  <c r="F42"/>
  <c r="L41"/>
  <c r="H41"/>
  <c r="D41"/>
  <c r="K40"/>
  <c r="G40"/>
  <c r="C40"/>
  <c r="K39"/>
  <c r="G39"/>
  <c r="C39"/>
  <c r="L38"/>
  <c r="H38"/>
  <c r="D38"/>
  <c r="N37"/>
  <c r="J37"/>
  <c r="F37"/>
  <c r="P36"/>
  <c r="L36"/>
  <c r="H36"/>
  <c r="D36"/>
  <c r="M35"/>
  <c r="I35"/>
  <c r="E35"/>
  <c r="E26"/>
  <c r="H25"/>
  <c r="D25"/>
  <c r="H24"/>
  <c r="D24"/>
  <c r="J23"/>
  <c r="F23"/>
  <c r="M22"/>
  <c r="I22"/>
  <c r="E22"/>
  <c r="M21"/>
  <c r="I21"/>
  <c r="E21"/>
  <c r="N20"/>
  <c r="J20"/>
  <c r="F20"/>
  <c r="P19"/>
  <c r="L19"/>
  <c r="H19"/>
  <c r="D19"/>
  <c r="N18"/>
  <c r="J18"/>
  <c r="F18"/>
  <c r="O17"/>
  <c r="K17"/>
  <c r="G17"/>
  <c r="C88"/>
  <c r="D87"/>
  <c r="F86"/>
  <c r="B86"/>
  <c r="F85"/>
  <c r="B85"/>
  <c r="F84"/>
  <c r="B84"/>
  <c r="G83"/>
  <c r="C83"/>
  <c r="I82"/>
  <c r="E82"/>
  <c r="L81"/>
  <c r="H81"/>
  <c r="D81"/>
  <c r="L80"/>
  <c r="H80"/>
  <c r="D80"/>
  <c r="L79"/>
  <c r="H79"/>
  <c r="D79"/>
  <c r="L78"/>
  <c r="H78"/>
  <c r="D78"/>
  <c r="L77"/>
  <c r="H77"/>
  <c r="D77"/>
  <c r="L76"/>
  <c r="H76"/>
  <c r="D76"/>
  <c r="D68"/>
  <c r="E67"/>
  <c r="G66"/>
  <c r="C66"/>
  <c r="G65"/>
  <c r="C65"/>
  <c r="G64"/>
  <c r="C64"/>
  <c r="H63"/>
  <c r="D63"/>
  <c r="J62"/>
  <c r="F62"/>
  <c r="B62"/>
  <c r="I61"/>
  <c r="E61"/>
  <c r="M60"/>
  <c r="I60"/>
  <c r="E60"/>
  <c r="M59"/>
  <c r="I59"/>
  <c r="E59"/>
  <c r="M58"/>
  <c r="I58"/>
  <c r="E58"/>
  <c r="M57"/>
  <c r="I57"/>
  <c r="E57"/>
  <c r="M56"/>
  <c r="I56"/>
  <c r="E56"/>
  <c r="H44"/>
  <c r="D44"/>
  <c r="G43"/>
  <c r="C43"/>
  <c r="G42"/>
  <c r="C42"/>
  <c r="I41"/>
  <c r="E41"/>
  <c r="L40"/>
  <c r="H40"/>
  <c r="D40"/>
  <c r="L39"/>
  <c r="H39"/>
  <c r="D39"/>
  <c r="M38"/>
  <c r="I38"/>
  <c r="E38"/>
  <c r="O37"/>
  <c r="K37"/>
  <c r="G37"/>
  <c r="C37"/>
  <c r="M36"/>
  <c r="I36"/>
  <c r="E36"/>
  <c r="N35"/>
  <c r="J35"/>
  <c r="F35"/>
  <c r="F26"/>
  <c r="I25"/>
  <c r="E25"/>
  <c r="I24"/>
  <c r="E24"/>
  <c r="K23"/>
  <c r="G23"/>
  <c r="C23"/>
  <c r="J22"/>
  <c r="F22"/>
  <c r="N21"/>
  <c r="J21"/>
  <c r="F21"/>
  <c r="O20"/>
  <c r="K20"/>
  <c r="G20"/>
  <c r="C20"/>
  <c r="M19"/>
  <c r="I19"/>
  <c r="E19"/>
  <c r="O18"/>
  <c r="K18"/>
  <c r="G18"/>
  <c r="P17"/>
  <c r="L17"/>
  <c r="H17"/>
  <c r="AF25"/>
  <c r="E74"/>
  <c r="I74"/>
  <c r="M74"/>
  <c r="E75"/>
  <c r="I75"/>
  <c r="M75"/>
  <c r="E89"/>
  <c r="E69"/>
  <c r="E54"/>
  <c r="I54"/>
  <c r="M54"/>
  <c r="E55"/>
  <c r="I55"/>
  <c r="M55"/>
  <c r="H34"/>
  <c r="L34"/>
  <c r="P34"/>
  <c r="C35"/>
  <c r="F45"/>
  <c r="B37"/>
  <c r="B41"/>
  <c r="B45"/>
  <c r="H16"/>
  <c r="L16"/>
  <c r="P16"/>
  <c r="C18"/>
  <c r="F27"/>
  <c r="B17"/>
  <c r="B21"/>
  <c r="B25"/>
  <c r="O74"/>
  <c r="S74"/>
  <c r="W74"/>
  <c r="O75"/>
  <c r="S75"/>
  <c r="W75"/>
  <c r="O76"/>
  <c r="S76"/>
  <c r="W76"/>
  <c r="O77"/>
  <c r="S77"/>
  <c r="W77"/>
  <c r="G89"/>
  <c r="K89"/>
  <c r="O89"/>
  <c r="S89"/>
  <c r="W89"/>
  <c r="P54"/>
  <c r="T54"/>
  <c r="X54"/>
  <c r="P55"/>
  <c r="T55"/>
  <c r="X55"/>
  <c r="P56"/>
  <c r="T56"/>
  <c r="X56"/>
  <c r="P57"/>
  <c r="T57"/>
  <c r="X57"/>
  <c r="H69"/>
  <c r="L69"/>
  <c r="P69"/>
  <c r="T69"/>
  <c r="X69"/>
  <c r="J44"/>
  <c r="N44"/>
  <c r="R44"/>
  <c r="V44"/>
  <c r="Z44"/>
  <c r="AD44"/>
  <c r="AH44"/>
  <c r="J45"/>
  <c r="N45"/>
  <c r="R45"/>
  <c r="V45"/>
  <c r="Z45"/>
  <c r="AD45"/>
  <c r="AH45"/>
  <c r="L26"/>
  <c r="P26"/>
  <c r="T26"/>
  <c r="X26"/>
  <c r="AB26"/>
  <c r="AF26"/>
  <c r="AJ26"/>
  <c r="L27"/>
  <c r="P27"/>
  <c r="T27"/>
  <c r="X27"/>
  <c r="AB27"/>
  <c r="AF27"/>
  <c r="AJ27"/>
  <c r="D74"/>
  <c r="H74"/>
  <c r="L74"/>
  <c r="D75"/>
  <c r="H75"/>
  <c r="L75"/>
  <c r="D89"/>
  <c r="D69"/>
  <c r="D54"/>
  <c r="H54"/>
  <c r="L54"/>
  <c r="D55"/>
  <c r="H55"/>
  <c r="L55"/>
  <c r="G34"/>
  <c r="K34"/>
  <c r="O34"/>
  <c r="C36"/>
  <c r="E45"/>
  <c r="B36"/>
  <c r="B40"/>
  <c r="B44"/>
  <c r="G16"/>
  <c r="K16"/>
  <c r="O16"/>
  <c r="C17"/>
  <c r="E27"/>
  <c r="B16"/>
  <c r="B20"/>
  <c r="B24"/>
  <c r="N74"/>
  <c r="R74"/>
  <c r="V74"/>
  <c r="N75"/>
  <c r="R75"/>
  <c r="V75"/>
  <c r="N76"/>
  <c r="R76"/>
  <c r="V76"/>
  <c r="N77"/>
  <c r="R77"/>
  <c r="V77"/>
  <c r="F89"/>
  <c r="J89"/>
  <c r="N89"/>
  <c r="R89"/>
  <c r="V89"/>
  <c r="O54"/>
  <c r="S54"/>
  <c r="W54"/>
  <c r="O55"/>
  <c r="S55"/>
  <c r="W55"/>
  <c r="O56"/>
  <c r="S56"/>
  <c r="W56"/>
  <c r="O57"/>
  <c r="S57"/>
  <c r="W57"/>
  <c r="G69"/>
  <c r="K69"/>
  <c r="O69"/>
  <c r="S69"/>
  <c r="W69"/>
  <c r="I44"/>
  <c r="M44"/>
  <c r="Q44"/>
  <c r="U44"/>
  <c r="Y44"/>
  <c r="AC44"/>
  <c r="AG44"/>
  <c r="I45"/>
  <c r="M45"/>
  <c r="Q45"/>
  <c r="U45"/>
  <c r="Y45"/>
  <c r="AC45"/>
  <c r="AG45"/>
  <c r="K26"/>
  <c r="O26"/>
  <c r="S26"/>
  <c r="W26"/>
  <c r="AA26"/>
  <c r="AE26"/>
  <c r="AI26"/>
  <c r="K27"/>
  <c r="O27"/>
  <c r="S27"/>
  <c r="W27"/>
  <c r="AA27"/>
  <c r="AE27"/>
  <c r="AI27"/>
  <c r="C74"/>
  <c r="G74"/>
  <c r="K74"/>
  <c r="C75"/>
  <c r="G75"/>
  <c r="K75"/>
  <c r="C89"/>
  <c r="C69"/>
  <c r="C54"/>
  <c r="G54"/>
  <c r="K54"/>
  <c r="C55"/>
  <c r="G55"/>
  <c r="K55"/>
  <c r="F34"/>
  <c r="J34"/>
  <c r="N34"/>
  <c r="D35"/>
  <c r="D45"/>
  <c r="H45"/>
  <c r="B39"/>
  <c r="B43"/>
  <c r="F16"/>
  <c r="J16"/>
  <c r="N16"/>
  <c r="D17"/>
  <c r="D27"/>
  <c r="H27"/>
  <c r="B19"/>
  <c r="B23"/>
  <c r="B27"/>
  <c r="Q74"/>
  <c r="U74"/>
  <c r="Y74"/>
  <c r="Q75"/>
  <c r="U75"/>
  <c r="Y75"/>
  <c r="Q76"/>
  <c r="U76"/>
  <c r="Y76"/>
  <c r="Q77"/>
  <c r="U77"/>
  <c r="Y77"/>
  <c r="I89"/>
  <c r="M89"/>
  <c r="Q89"/>
  <c r="U89"/>
  <c r="Y89"/>
  <c r="N54"/>
  <c r="R54"/>
  <c r="V54"/>
  <c r="N55"/>
  <c r="R55"/>
  <c r="V55"/>
  <c r="N56"/>
  <c r="R56"/>
  <c r="V56"/>
  <c r="N57"/>
  <c r="R57"/>
  <c r="V57"/>
  <c r="F69"/>
  <c r="J69"/>
  <c r="N69"/>
  <c r="R69"/>
  <c r="V69"/>
  <c r="L44"/>
  <c r="P44"/>
  <c r="T44"/>
  <c r="X44"/>
  <c r="AB44"/>
  <c r="AF44"/>
  <c r="AJ44"/>
  <c r="L45"/>
  <c r="P45"/>
  <c r="T45"/>
  <c r="X45"/>
  <c r="AB45"/>
  <c r="AF45"/>
  <c r="AJ45"/>
  <c r="J26"/>
  <c r="N26"/>
  <c r="R26"/>
  <c r="V26"/>
  <c r="Z26"/>
  <c r="AD26"/>
  <c r="AH26"/>
  <c r="J27"/>
  <c r="N27"/>
  <c r="R27"/>
  <c r="V27"/>
  <c r="Z27"/>
  <c r="AD27"/>
  <c r="AH27"/>
  <c r="B74"/>
  <c r="F74"/>
  <c r="J74"/>
  <c r="B75"/>
  <c r="F75"/>
  <c r="J75"/>
  <c r="B89"/>
  <c r="B69"/>
  <c r="B54"/>
  <c r="F54"/>
  <c r="J54"/>
  <c r="B55"/>
  <c r="F55"/>
  <c r="J55"/>
  <c r="E34"/>
  <c r="I34"/>
  <c r="M34"/>
  <c r="D34"/>
  <c r="C45"/>
  <c r="G45"/>
  <c r="B38"/>
  <c r="B42"/>
  <c r="E16"/>
  <c r="I16"/>
  <c r="M16"/>
  <c r="D16"/>
  <c r="C27"/>
  <c r="G27"/>
  <c r="B18"/>
  <c r="B22"/>
  <c r="B26"/>
  <c r="P74"/>
  <c r="T74"/>
  <c r="X74"/>
  <c r="P75"/>
  <c r="T75"/>
  <c r="X75"/>
  <c r="P76"/>
  <c r="T76"/>
  <c r="X76"/>
  <c r="P77"/>
  <c r="T77"/>
  <c r="X77"/>
  <c r="H89"/>
  <c r="L89"/>
  <c r="P89"/>
  <c r="T89"/>
  <c r="X89"/>
  <c r="Q54"/>
  <c r="U54"/>
  <c r="Y54"/>
  <c r="Q55"/>
  <c r="U55"/>
  <c r="Y55"/>
  <c r="Q56"/>
  <c r="U56"/>
  <c r="Y56"/>
  <c r="Q57"/>
  <c r="U57"/>
  <c r="Y57"/>
  <c r="I69"/>
  <c r="M69"/>
  <c r="Q69"/>
  <c r="U69"/>
  <c r="Y69"/>
  <c r="K44"/>
  <c r="O44"/>
  <c r="S44"/>
  <c r="W44"/>
  <c r="AA44"/>
  <c r="AE44"/>
  <c r="AI44"/>
  <c r="K45"/>
  <c r="O45"/>
  <c r="S45"/>
  <c r="W45"/>
  <c r="AA45"/>
  <c r="AE45"/>
  <c r="AI45"/>
  <c r="I26"/>
  <c r="M26"/>
  <c r="Q26"/>
  <c r="U26"/>
  <c r="Y26"/>
  <c r="AC26"/>
  <c r="AG26"/>
  <c r="I27"/>
  <c r="M27"/>
  <c r="Q27"/>
  <c r="U27"/>
  <c r="Y27"/>
  <c r="AC27"/>
  <c r="AG27"/>
  <c r="W87"/>
  <c r="AD34"/>
  <c r="U66"/>
  <c r="S38"/>
  <c r="AJ38"/>
  <c r="S22"/>
  <c r="X83"/>
  <c r="X60"/>
  <c r="W66"/>
  <c r="P20"/>
  <c r="T61"/>
  <c r="J84"/>
  <c r="AH16"/>
  <c r="AA33"/>
  <c r="U43"/>
  <c r="W25"/>
  <c r="Y83"/>
  <c r="X67"/>
  <c r="G68"/>
  <c r="AF35"/>
  <c r="Q40"/>
  <c r="I33"/>
  <c r="AA16"/>
  <c r="AE19"/>
  <c r="AI22"/>
  <c r="F15"/>
  <c r="Q60"/>
  <c r="G87"/>
  <c r="R79"/>
  <c r="O79"/>
  <c r="P79"/>
  <c r="AI34"/>
  <c r="V87"/>
  <c r="U36"/>
  <c r="R20"/>
  <c r="Q34"/>
  <c r="U18"/>
  <c r="M68"/>
  <c r="AF17"/>
  <c r="T65"/>
  <c r="O43"/>
  <c r="AH37"/>
  <c r="T42"/>
  <c r="L24"/>
  <c r="S18"/>
  <c r="W21"/>
  <c r="AA24"/>
  <c r="C16"/>
  <c r="S88"/>
  <c r="L85"/>
  <c r="T87"/>
  <c r="U87"/>
  <c r="W41"/>
  <c r="N65"/>
  <c r="Q79"/>
  <c r="S33"/>
  <c r="M15"/>
  <c r="AB42"/>
  <c r="AC24"/>
  <c r="AH40"/>
  <c r="T24"/>
  <c r="O64"/>
  <c r="J43"/>
  <c r="AG36"/>
  <c r="R41"/>
  <c r="AE33"/>
  <c r="W17"/>
  <c r="AA20"/>
  <c r="AE23"/>
  <c r="V15"/>
  <c r="Y58"/>
  <c r="J86"/>
  <c r="V60"/>
  <c r="W60"/>
  <c r="N33"/>
  <c r="V68"/>
  <c r="K84"/>
  <c r="Z40"/>
  <c r="V23"/>
  <c r="V38"/>
  <c r="Y21"/>
  <c r="AC36"/>
  <c r="AJ20"/>
  <c r="T64"/>
  <c r="Y65"/>
  <c r="J67"/>
  <c r="L68"/>
  <c r="K43"/>
  <c r="P41"/>
  <c r="AJ34"/>
  <c r="Q36"/>
  <c r="R37"/>
  <c r="T38"/>
  <c r="U39"/>
  <c r="V40"/>
  <c r="X41"/>
  <c r="Y42"/>
  <c r="Z43"/>
  <c r="O33"/>
  <c r="AJ33"/>
  <c r="M24"/>
  <c r="P24"/>
  <c r="AE16"/>
  <c r="AA17"/>
  <c r="W18"/>
  <c r="S19"/>
  <c r="AI19"/>
  <c r="AE20"/>
  <c r="AA21"/>
  <c r="W22"/>
  <c r="S23"/>
  <c r="AI23"/>
  <c r="AE24"/>
  <c r="AA25"/>
  <c r="J15"/>
  <c r="Z15"/>
  <c r="R62"/>
  <c r="P61"/>
  <c r="Y59"/>
  <c r="U58"/>
  <c r="O88"/>
  <c r="S87"/>
  <c r="V86"/>
  <c r="X85"/>
  <c r="X84"/>
  <c r="L83"/>
  <c r="N78"/>
  <c r="R59"/>
  <c r="W86"/>
  <c r="X82"/>
  <c r="M64"/>
  <c r="S59"/>
  <c r="X86"/>
  <c r="Y82"/>
  <c r="N24"/>
  <c r="AE43"/>
  <c r="AA40"/>
  <c r="W37"/>
  <c r="S34"/>
  <c r="Y67"/>
  <c r="N64"/>
  <c r="T59"/>
  <c r="Y86"/>
  <c r="K83"/>
  <c r="L64"/>
  <c r="M42"/>
  <c r="V37"/>
  <c r="AB41"/>
  <c r="B35"/>
  <c r="AD17"/>
  <c r="AH20"/>
  <c r="R24"/>
  <c r="AC15"/>
  <c r="W67"/>
  <c r="R35"/>
  <c r="X39"/>
  <c r="AC43"/>
  <c r="P22"/>
  <c r="Q19"/>
  <c r="U22"/>
  <c r="Y25"/>
  <c r="U64"/>
  <c r="O39"/>
  <c r="AD37"/>
  <c r="AJ41"/>
  <c r="AB18"/>
  <c r="AF21"/>
  <c r="AJ24"/>
  <c r="S63"/>
  <c r="O65"/>
  <c r="R66"/>
  <c r="T67"/>
  <c r="W68"/>
  <c r="Y34"/>
  <c r="Z35"/>
  <c r="AB36"/>
  <c r="AC37"/>
  <c r="AD38"/>
  <c r="AF39"/>
  <c r="AG40"/>
  <c r="AH41"/>
  <c r="AJ42"/>
  <c r="D33"/>
  <c r="Y33"/>
  <c r="O23"/>
  <c r="W16"/>
  <c r="S17"/>
  <c r="AI17"/>
  <c r="AE18"/>
  <c r="AA19"/>
  <c r="W20"/>
  <c r="S21"/>
  <c r="AI21"/>
  <c r="AE22"/>
  <c r="AA23"/>
  <c r="W24"/>
  <c r="S25"/>
  <c r="AI25"/>
  <c r="R15"/>
  <c r="AH15"/>
  <c r="X61"/>
  <c r="U60"/>
  <c r="Q59"/>
  <c r="W88"/>
  <c r="G88"/>
  <c r="K87"/>
  <c r="N86"/>
  <c r="P85"/>
  <c r="L84"/>
  <c r="V80"/>
  <c r="Y61"/>
  <c r="P88"/>
  <c r="Y84"/>
  <c r="S80"/>
  <c r="L62"/>
  <c r="Q88"/>
  <c r="J85"/>
  <c r="T80"/>
  <c r="AD33"/>
  <c r="S42"/>
  <c r="AI38"/>
  <c r="AE35"/>
  <c r="L66"/>
  <c r="M62"/>
  <c r="R88"/>
  <c r="K85"/>
  <c r="U80"/>
  <c r="V66"/>
  <c r="T35"/>
  <c r="Y39"/>
  <c r="AD43"/>
  <c r="R16"/>
  <c r="V19"/>
  <c r="Z22"/>
  <c r="AD25"/>
  <c r="Q65"/>
  <c r="M41"/>
  <c r="U37"/>
  <c r="Z41"/>
  <c r="B34"/>
  <c r="Y17"/>
  <c r="AC20"/>
  <c r="AG23"/>
  <c r="X15"/>
  <c r="K67"/>
  <c r="AB35"/>
  <c r="AG39"/>
  <c r="E33"/>
  <c r="AJ16"/>
  <c r="T20"/>
  <c r="X23"/>
  <c r="O15"/>
  <c r="Y64"/>
  <c r="M66"/>
  <c r="O67"/>
  <c r="Q68"/>
  <c r="M43"/>
  <c r="T34"/>
  <c r="U35"/>
  <c r="V36"/>
  <c r="X37"/>
  <c r="Y38"/>
  <c r="Z39"/>
  <c r="AB40"/>
  <c r="AC41"/>
  <c r="AD42"/>
  <c r="AF43"/>
  <c r="T33"/>
  <c r="B33"/>
  <c r="N25"/>
  <c r="S16"/>
  <c r="AI16"/>
  <c r="AE17"/>
  <c r="AA18"/>
  <c r="W19"/>
  <c r="S20"/>
  <c r="AI20"/>
  <c r="AE21"/>
  <c r="AA22"/>
  <c r="W23"/>
  <c r="S24"/>
  <c r="AI24"/>
  <c r="AE25"/>
  <c r="N15"/>
  <c r="AD15"/>
  <c r="N62"/>
  <c r="Y60"/>
  <c r="U59"/>
  <c r="Q58"/>
  <c r="K88"/>
  <c r="O87"/>
  <c r="R86"/>
  <c r="T85"/>
  <c r="T84"/>
  <c r="Y81"/>
  <c r="L63"/>
  <c r="N58"/>
  <c r="Y85"/>
  <c r="V81"/>
  <c r="M63"/>
  <c r="O58"/>
  <c r="H86"/>
  <c r="W81"/>
  <c r="AI42"/>
  <c r="AE39"/>
  <c r="AA36"/>
  <c r="N43"/>
  <c r="I67"/>
  <c r="N63"/>
  <c r="P58"/>
  <c r="I86"/>
  <c r="X81"/>
  <c r="S65"/>
  <c r="R34"/>
  <c r="X38"/>
  <c r="AC42"/>
  <c r="N23"/>
  <c r="Z18"/>
  <c r="AD21"/>
  <c r="AH24"/>
  <c r="K64"/>
  <c r="Y68"/>
  <c r="T36"/>
  <c r="Y40"/>
  <c r="Q33"/>
  <c r="AC16"/>
  <c r="AG19"/>
  <c r="Q23"/>
  <c r="H15"/>
  <c r="I66"/>
  <c r="Z34"/>
  <c r="AF38"/>
  <c r="Q43"/>
  <c r="T16"/>
  <c r="X19"/>
  <c r="AB22"/>
  <c r="O63"/>
  <c r="AI15"/>
  <c r="S15"/>
  <c r="AJ25"/>
  <c r="T25"/>
  <c r="X24"/>
  <c r="AB23"/>
  <c r="AF22"/>
  <c r="AJ21"/>
  <c r="T21"/>
  <c r="X20"/>
  <c r="AB19"/>
  <c r="AF18"/>
  <c r="AJ17"/>
  <c r="T17"/>
  <c r="X16"/>
  <c r="O24"/>
  <c r="J25"/>
  <c r="AF33"/>
  <c r="K33"/>
  <c r="V43"/>
  <c r="U42"/>
  <c r="T41"/>
  <c r="R40"/>
  <c r="Q39"/>
  <c r="AJ37"/>
  <c r="AH36"/>
  <c r="AG35"/>
  <c r="AF34"/>
  <c r="S68"/>
  <c r="P67"/>
  <c r="N66"/>
  <c r="K65"/>
  <c r="V62"/>
  <c r="AB15"/>
  <c r="L15"/>
  <c r="AC25"/>
  <c r="AG24"/>
  <c r="Q24"/>
  <c r="U23"/>
  <c r="Y22"/>
  <c r="AC21"/>
  <c r="AG20"/>
  <c r="Q20"/>
  <c r="U19"/>
  <c r="Y18"/>
  <c r="AC17"/>
  <c r="AG16"/>
  <c r="Q16"/>
  <c r="N22"/>
  <c r="W33"/>
  <c r="AH43"/>
  <c r="AG42"/>
  <c r="AF41"/>
  <c r="AD40"/>
  <c r="AC39"/>
  <c r="AB38"/>
  <c r="Z37"/>
  <c r="Y36"/>
  <c r="X35"/>
  <c r="V34"/>
  <c r="N41"/>
  <c r="I68"/>
  <c r="G67"/>
  <c r="W65"/>
  <c r="Q64"/>
  <c r="AG15"/>
  <c r="Q15"/>
  <c r="AH25"/>
  <c r="R25"/>
  <c r="V24"/>
  <c r="Z23"/>
  <c r="AD22"/>
  <c r="AH21"/>
  <c r="R21"/>
  <c r="V20"/>
  <c r="Z19"/>
  <c r="AD18"/>
  <c r="AH17"/>
  <c r="R17"/>
  <c r="V16"/>
  <c r="O22"/>
  <c r="X33"/>
  <c r="AJ43"/>
  <c r="AH42"/>
  <c r="AG41"/>
  <c r="AF40"/>
  <c r="AD39"/>
  <c r="AC38"/>
  <c r="AB37"/>
  <c r="Z36"/>
  <c r="Y35"/>
  <c r="X34"/>
  <c r="N42"/>
  <c r="K68"/>
  <c r="H67"/>
  <c r="X65"/>
  <c r="S64"/>
  <c r="Y78"/>
  <c r="Q80"/>
  <c r="T81"/>
  <c r="V82"/>
  <c r="W83"/>
  <c r="W84"/>
  <c r="W85"/>
  <c r="U86"/>
  <c r="R87"/>
  <c r="N88"/>
  <c r="P59"/>
  <c r="T60"/>
  <c r="W61"/>
  <c r="Y62"/>
  <c r="J64"/>
  <c r="J65"/>
  <c r="H66"/>
  <c r="X66"/>
  <c r="U67"/>
  <c r="R68"/>
  <c r="P42"/>
  <c r="AE34"/>
  <c r="AA35"/>
  <c r="W36"/>
  <c r="S37"/>
  <c r="AI37"/>
  <c r="AE38"/>
  <c r="AA39"/>
  <c r="W40"/>
  <c r="S41"/>
  <c r="AI41"/>
  <c r="AE42"/>
  <c r="AA43"/>
  <c r="J33"/>
  <c r="Z33"/>
  <c r="M25"/>
  <c r="X78"/>
  <c r="P80"/>
  <c r="S81"/>
  <c r="U82"/>
  <c r="V83"/>
  <c r="V84"/>
  <c r="V85"/>
  <c r="T86"/>
  <c r="Q87"/>
  <c r="M88"/>
  <c r="O59"/>
  <c r="S60"/>
  <c r="V61"/>
  <c r="X62"/>
  <c r="Y63"/>
  <c r="W78"/>
  <c r="O80"/>
  <c r="R81"/>
  <c r="T82"/>
  <c r="U83"/>
  <c r="U84"/>
  <c r="U85"/>
  <c r="S86"/>
  <c r="P87"/>
  <c r="L88"/>
  <c r="N59"/>
  <c r="R60"/>
  <c r="U61"/>
  <c r="W62"/>
  <c r="X63"/>
  <c r="N79"/>
  <c r="R80"/>
  <c r="U81"/>
  <c r="W82"/>
  <c r="W15"/>
  <c r="G15"/>
  <c r="X25"/>
  <c r="AB24"/>
  <c r="AF23"/>
  <c r="AJ22"/>
  <c r="T22"/>
  <c r="X21"/>
  <c r="AB20"/>
  <c r="AF19"/>
  <c r="AJ18"/>
  <c r="T18"/>
  <c r="X17"/>
  <c r="AB16"/>
  <c r="P21"/>
  <c r="K25"/>
  <c r="C33"/>
  <c r="P33"/>
  <c r="AB43"/>
  <c r="Z42"/>
  <c r="Y41"/>
  <c r="X40"/>
  <c r="V39"/>
  <c r="U38"/>
  <c r="T37"/>
  <c r="R36"/>
  <c r="Q35"/>
  <c r="P43"/>
  <c r="L43"/>
  <c r="X68"/>
  <c r="V67"/>
  <c r="S66"/>
  <c r="P65"/>
  <c r="W63"/>
  <c r="AF15"/>
  <c r="P15"/>
  <c r="AG25"/>
  <c r="Q25"/>
  <c r="U24"/>
  <c r="Y23"/>
  <c r="AC22"/>
  <c r="AG21"/>
  <c r="Q21"/>
  <c r="U20"/>
  <c r="Y19"/>
  <c r="AC18"/>
  <c r="AG17"/>
  <c r="Q17"/>
  <c r="U16"/>
  <c r="O21"/>
  <c r="AB33"/>
  <c r="G33"/>
  <c r="R43"/>
  <c r="Q42"/>
  <c r="AJ40"/>
  <c r="AH39"/>
  <c r="AG38"/>
  <c r="AF37"/>
  <c r="AD36"/>
  <c r="AC35"/>
  <c r="AB34"/>
  <c r="O40"/>
  <c r="O68"/>
  <c r="L67"/>
  <c r="J66"/>
  <c r="W64"/>
  <c r="C15"/>
  <c r="U15"/>
  <c r="E15"/>
  <c r="V25"/>
  <c r="Z24"/>
  <c r="AD23"/>
  <c r="AH22"/>
  <c r="R22"/>
  <c r="V21"/>
  <c r="Z20"/>
  <c r="AD19"/>
  <c r="AH18"/>
  <c r="R18"/>
  <c r="V17"/>
  <c r="Z16"/>
  <c r="K24"/>
  <c r="AC33"/>
  <c r="H33"/>
  <c r="T43"/>
  <c r="R42"/>
  <c r="Q41"/>
  <c r="AJ39"/>
  <c r="AH38"/>
  <c r="AG37"/>
  <c r="AF36"/>
  <c r="AD35"/>
  <c r="AC34"/>
  <c r="O42"/>
  <c r="P68"/>
  <c r="N67"/>
  <c r="K66"/>
  <c r="X64"/>
  <c r="U78"/>
  <c r="Y79"/>
  <c r="P81"/>
  <c r="R82"/>
  <c r="S83"/>
  <c r="S84"/>
  <c r="S85"/>
  <c r="Q86"/>
  <c r="N87"/>
  <c r="J88"/>
  <c r="F88"/>
  <c r="X58"/>
  <c r="P60"/>
  <c r="S61"/>
  <c r="U62"/>
  <c r="V63"/>
  <c r="V64"/>
  <c r="V65"/>
  <c r="T66"/>
  <c r="Q67"/>
  <c r="N68"/>
  <c r="P38"/>
  <c r="AA34"/>
  <c r="W35"/>
  <c r="S36"/>
  <c r="AI36"/>
  <c r="AE37"/>
  <c r="AA38"/>
  <c r="W39"/>
  <c r="S40"/>
  <c r="AI40"/>
  <c r="AE41"/>
  <c r="AA42"/>
  <c r="W43"/>
  <c r="F33"/>
  <c r="V33"/>
  <c r="C34"/>
  <c r="L25"/>
  <c r="T78"/>
  <c r="X79"/>
  <c r="O81"/>
  <c r="Q82"/>
  <c r="R83"/>
  <c r="R84"/>
  <c r="R85"/>
  <c r="P86"/>
  <c r="M87"/>
  <c r="I88"/>
  <c r="Y88"/>
  <c r="W58"/>
  <c r="O60"/>
  <c r="R61"/>
  <c r="T62"/>
  <c r="U63"/>
  <c r="S78"/>
  <c r="W79"/>
  <c r="N81"/>
  <c r="P82"/>
  <c r="Q83"/>
  <c r="Q84"/>
  <c r="Q85"/>
  <c r="O86"/>
  <c r="L87"/>
  <c r="H88"/>
  <c r="X88"/>
  <c r="V58"/>
  <c r="N60"/>
  <c r="Q61"/>
  <c r="S62"/>
  <c r="T63"/>
  <c r="V78"/>
  <c r="N80"/>
  <c r="Q81"/>
  <c r="S82"/>
  <c r="T83"/>
  <c r="AA15"/>
  <c r="K15"/>
  <c r="AB25"/>
  <c r="AF24"/>
  <c r="AJ23"/>
  <c r="T23"/>
  <c r="X22"/>
  <c r="AB21"/>
  <c r="AF20"/>
  <c r="AJ19"/>
  <c r="T19"/>
  <c r="X18"/>
  <c r="AB17"/>
  <c r="AF16"/>
  <c r="P25"/>
  <c r="U33"/>
  <c r="AG43"/>
  <c r="AF42"/>
  <c r="AD41"/>
  <c r="AC40"/>
  <c r="AB39"/>
  <c r="Z38"/>
  <c r="Y37"/>
  <c r="X36"/>
  <c r="V35"/>
  <c r="U34"/>
  <c r="N40"/>
  <c r="H68"/>
  <c r="Y66"/>
  <c r="U65"/>
  <c r="P64"/>
  <c r="AJ15"/>
  <c r="T15"/>
  <c r="D15"/>
  <c r="U25"/>
  <c r="Y24"/>
  <c r="AC23"/>
  <c r="AG22"/>
  <c r="Q22"/>
  <c r="U21"/>
  <c r="Y20"/>
  <c r="AC19"/>
  <c r="AG18"/>
  <c r="Q18"/>
  <c r="U17"/>
  <c r="Y16"/>
  <c r="O25"/>
  <c r="AG33"/>
  <c r="L33"/>
  <c r="X43"/>
  <c r="V42"/>
  <c r="U41"/>
  <c r="T40"/>
  <c r="R39"/>
  <c r="Q38"/>
  <c r="AJ36"/>
  <c r="AH35"/>
  <c r="AG34"/>
  <c r="P39"/>
  <c r="T68"/>
  <c r="R67"/>
  <c r="O66"/>
  <c r="L65"/>
  <c r="K63"/>
  <c r="Y15"/>
  <c r="I15"/>
  <c r="Z25"/>
  <c r="AD24"/>
  <c r="AH23"/>
  <c r="R23"/>
  <c r="V22"/>
  <c r="Z21"/>
  <c r="AD20"/>
  <c r="AH19"/>
  <c r="R19"/>
  <c r="V18"/>
  <c r="Z17"/>
  <c r="AD16"/>
  <c r="P23"/>
  <c r="M23"/>
  <c r="AI33"/>
  <c r="M33"/>
  <c r="Y43"/>
  <c r="X42"/>
  <c r="V41"/>
  <c r="U40"/>
  <c r="T39"/>
  <c r="R38"/>
  <c r="Q37"/>
  <c r="AJ35"/>
  <c r="AH34"/>
  <c r="P40"/>
  <c r="L42"/>
  <c r="U68"/>
  <c r="S67"/>
  <c r="Q66"/>
  <c r="M65"/>
  <c r="Q78"/>
  <c r="U79"/>
  <c r="Y80"/>
  <c r="N82"/>
  <c r="O83"/>
  <c r="O84"/>
  <c r="O85"/>
  <c r="M86"/>
  <c r="J87"/>
  <c r="V88"/>
  <c r="T58"/>
  <c r="X59"/>
  <c r="O61"/>
  <c r="Q62"/>
  <c r="R63"/>
  <c r="R64"/>
  <c r="R65"/>
  <c r="P66"/>
  <c r="M67"/>
  <c r="J68"/>
  <c r="F68"/>
  <c r="K42"/>
  <c r="O41"/>
  <c r="W34"/>
  <c r="S35"/>
  <c r="AI35"/>
  <c r="AE36"/>
  <c r="AA37"/>
  <c r="W38"/>
  <c r="S39"/>
  <c r="AI39"/>
  <c r="AE40"/>
  <c r="AA41"/>
  <c r="W42"/>
  <c r="S43"/>
  <c r="AI43"/>
  <c r="R33"/>
  <c r="AH33"/>
  <c r="P78"/>
  <c r="T79"/>
  <c r="X80"/>
  <c r="M82"/>
  <c r="N83"/>
  <c r="N84"/>
  <c r="N85"/>
  <c r="L86"/>
  <c r="I87"/>
  <c r="Y87"/>
  <c r="U88"/>
  <c r="S58"/>
  <c r="W59"/>
  <c r="N61"/>
  <c r="P62"/>
  <c r="Q63"/>
  <c r="O78"/>
  <c r="S79"/>
  <c r="W80"/>
  <c r="L82"/>
  <c r="M83"/>
  <c r="M84"/>
  <c r="M85"/>
  <c r="K86"/>
  <c r="H87"/>
  <c r="X87"/>
  <c r="T88"/>
  <c r="R58"/>
  <c r="V59"/>
  <c r="M61"/>
  <c r="O62"/>
  <c r="P63"/>
  <c r="R78"/>
  <c r="V79"/>
  <c r="M81"/>
  <c r="O82"/>
  <c r="P83"/>
  <c r="P84"/>
  <c r="B15"/>
</calcChain>
</file>

<file path=xl/sharedStrings.xml><?xml version="1.0" encoding="utf-8"?>
<sst xmlns="http://schemas.openxmlformats.org/spreadsheetml/2006/main" count="2881" uniqueCount="844">
  <si>
    <t>Гаражные секционные ворота "Алютех"</t>
  </si>
  <si>
    <t>Trend</t>
  </si>
  <si>
    <t>Classic</t>
  </si>
  <si>
    <t>Микроволна</t>
  </si>
  <si>
    <t>S-гофр (узкий)</t>
  </si>
  <si>
    <t>M-гофр (средний)</t>
  </si>
  <si>
    <t>L-гофр (широкий)</t>
  </si>
  <si>
    <t>Филенка</t>
  </si>
  <si>
    <t>Панели с текстурой наружной поверхности woodgrain (срез дерева)</t>
  </si>
  <si>
    <t>Панели с текстурой наружной поверхности smooth (гладкая)</t>
  </si>
  <si>
    <t>500, 625 мм</t>
  </si>
  <si>
    <t>Виды сэндвич-панелей</t>
  </si>
  <si>
    <t>450, 500 мм</t>
  </si>
  <si>
    <t>425, 450, 475, 500, 525 мм</t>
  </si>
  <si>
    <t>Высота сэндвич-панелей:</t>
  </si>
  <si>
    <t>Текстура smooth (гладкая)</t>
  </si>
  <si>
    <t>Все сэндвич-панели с внутренней стороны:  S- гофр, woodgrain, RAL 9002</t>
  </si>
  <si>
    <t>Технические характеристики гаражных ворот</t>
  </si>
  <si>
    <t>Показатель</t>
  </si>
  <si>
    <t>Растяж.</t>
  </si>
  <si>
    <t>Торсион.</t>
  </si>
  <si>
    <r>
      <t>Масса полотна ворот без усиливающих профилей, кг/м</t>
    </r>
    <r>
      <rPr>
        <sz val="10"/>
        <color theme="1"/>
        <rFont val="Calibri"/>
        <family val="2"/>
        <charset val="204"/>
      </rPr>
      <t>²</t>
    </r>
  </si>
  <si>
    <t>Масса полотна ворот с усиливающими профилями, кг/м²</t>
  </si>
  <si>
    <t>Покраска в перламутровые, светоотражающие цвета, цвета металлик - по запросу. Не рекомендуется устанавливать ворота темных цветов на солнечной стороне зданий из-за возможного прогиба панелей при нагревании и ограничения работоспособности ворот.</t>
  </si>
  <si>
    <t>Цвета, указанные в таблице, имеют близкое соответствие шкале RAL</t>
  </si>
  <si>
    <t>Двойные пружины растяжения располагаются внутри угловых стоек, обеспечивая защиту от защемления и отскока</t>
  </si>
  <si>
    <t>min</t>
  </si>
  <si>
    <t>max</t>
  </si>
  <si>
    <t>Параметр</t>
  </si>
  <si>
    <t>Перемычка (H), мм</t>
  </si>
  <si>
    <t>Ручное управление</t>
  </si>
  <si>
    <t>Автоматическое управление</t>
  </si>
  <si>
    <r>
      <t xml:space="preserve">Ворота Trend, Classic с </t>
    </r>
    <r>
      <rPr>
        <b/>
        <u/>
        <sz val="11"/>
        <color theme="1"/>
        <rFont val="Calibri"/>
        <family val="2"/>
        <charset val="204"/>
        <scheme val="minor"/>
      </rPr>
      <t>торсионными</t>
    </r>
    <r>
      <rPr>
        <b/>
        <sz val="11"/>
        <color theme="1"/>
        <rFont val="Calibri"/>
        <family val="2"/>
        <charset val="204"/>
        <scheme val="minor"/>
      </rPr>
      <t xml:space="preserve"> пружинами </t>
    </r>
  </si>
  <si>
    <r>
      <t xml:space="preserve">Ворота Trend, Classic с пружинами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</si>
  <si>
    <t>Ресурс пружин: 25.000 циклов</t>
  </si>
  <si>
    <t>Тип ворот</t>
  </si>
  <si>
    <t>Вид управления воротами</t>
  </si>
  <si>
    <t>Тип монтажа</t>
  </si>
  <si>
    <t>Гаражные без калитки</t>
  </si>
  <si>
    <t>ручное</t>
  </si>
  <si>
    <t>низкий</t>
  </si>
  <si>
    <t>с помощью электропривода</t>
  </si>
  <si>
    <t>Гаражные с калиткой</t>
  </si>
  <si>
    <t>стандартный</t>
  </si>
  <si>
    <t>высокий</t>
  </si>
  <si>
    <r>
      <t>Минимальная высота перемычки Н</t>
    </r>
    <r>
      <rPr>
        <b/>
        <sz val="8"/>
        <rFont val="Calibri"/>
        <family val="2"/>
        <charset val="204"/>
        <scheme val="minor"/>
      </rPr>
      <t>min</t>
    </r>
    <r>
      <rPr>
        <b/>
        <sz val="10"/>
        <rFont val="Calibri"/>
        <family val="2"/>
        <charset val="204"/>
        <scheme val="minor"/>
      </rPr>
      <t>, мм</t>
    </r>
  </si>
  <si>
    <t>Высота проезда в свету</t>
  </si>
  <si>
    <t>Высота проезда в свету, мм</t>
  </si>
  <si>
    <t>RM-170</t>
  </si>
  <si>
    <t>RM-100</t>
  </si>
  <si>
    <t>Ширина проема в свету, мм</t>
  </si>
  <si>
    <t>Высота проема (RM), мм</t>
  </si>
  <si>
    <t>Ширина проема (LDB), мм</t>
  </si>
  <si>
    <t>LDB-50</t>
  </si>
  <si>
    <t>RM-120, RM-25</t>
  </si>
  <si>
    <t>RM-25</t>
  </si>
  <si>
    <t xml:space="preserve">Гаражные с калиткой </t>
  </si>
  <si>
    <t>RM-150, RM-80</t>
  </si>
  <si>
    <t>RM-80</t>
  </si>
  <si>
    <t>RM-170, RM-100</t>
  </si>
  <si>
    <t>RM-195, RM-125</t>
  </si>
  <si>
    <t>RM-125</t>
  </si>
  <si>
    <t>RM</t>
  </si>
  <si>
    <r>
      <t xml:space="preserve">Типы монтажа для ворот серии Classic: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</si>
  <si>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 xml:space="preserve"> -</t>
  </si>
  <si>
    <t>Стандартный монтаж</t>
  </si>
  <si>
    <t>Низкий монтаж</t>
  </si>
  <si>
    <t>Высокий монтаж</t>
  </si>
  <si>
    <t>Встроенный монтаж  для ворот Trend, Classic</t>
  </si>
  <si>
    <t>Вернуться к содержанию</t>
  </si>
  <si>
    <t>Примеры проемов, для которых применяется встроенный монтаж</t>
  </si>
  <si>
    <t>Параметры и применяемость встроенного монтажа</t>
  </si>
  <si>
    <t>Боковые заплечики, мм</t>
  </si>
  <si>
    <t>Верхняя перемычка, мм</t>
  </si>
  <si>
    <t>Типы комплектов для встроенного монтажа</t>
  </si>
  <si>
    <t>0-125 мм</t>
  </si>
  <si>
    <t>0-145 мм</t>
  </si>
  <si>
    <t>Тип балансировки/Тип монтажа</t>
  </si>
  <si>
    <t>пружины растяжения,
торсионные пружины (низкий монтаж)</t>
  </si>
  <si>
    <t>Состав комплектов для встроенного монтажа</t>
  </si>
  <si>
    <t>FWO100,
FWO145</t>
  </si>
  <si>
    <t>FWO145/145-40</t>
  </si>
  <si>
    <t>FWO145</t>
  </si>
  <si>
    <t xml:space="preserve"> - 3 декоративных наличника шириной 145 мм;</t>
  </si>
  <si>
    <t xml:space="preserve"> - комплект кронштейнов и крепежных элементов для установки рамы ворот и декоративных наличников.</t>
  </si>
  <si>
    <t>FWO100/145-40</t>
  </si>
  <si>
    <t>FWO100</t>
  </si>
  <si>
    <t xml:space="preserve"> - 2 декоративных наличника шириной 107 мм (боковые наличники);</t>
  </si>
  <si>
    <t xml:space="preserve"> - 1 декоративный наличник шириной 145 мм (верхний наличник);</t>
  </si>
  <si>
    <t>Стандартные цвета декоративных наличников для встроенного монтажа</t>
  </si>
  <si>
    <t>Указанные цвета имеют близкое соответствие шкале RAL</t>
  </si>
  <si>
    <t>Варианты установки комплектов для встроенного монтажа</t>
  </si>
  <si>
    <t>Trend, Classic</t>
  </si>
  <si>
    <t>Монтаж боковых декоративных наличников</t>
  </si>
  <si>
    <t>За проемом</t>
  </si>
  <si>
    <t>В проеме</t>
  </si>
  <si>
    <t>Перед проемом</t>
  </si>
  <si>
    <t>Монтаж верхнего декоративного наличника</t>
  </si>
  <si>
    <t>Внешний вид полотна</t>
  </si>
  <si>
    <t>Состав стандартного комплекта ворот</t>
  </si>
  <si>
    <t>1. Полотно из стальных сэндвич-панелей толщиной 45 мм с защитой от защемления пальцев. На торцы панелей установлены боковые накладки, окрашенные в бело-серый цвет (близкий RAL 9002).</t>
  </si>
  <si>
    <t>2. Верхний и нижний стальные концевые профили. Нижний концевой профиль имеет скрытый монтаж и не виден с внешей стороны ворот.  Верхний профиль окрашен в бело-серый цвет (близкий RAL 9002).</t>
  </si>
  <si>
    <t>3.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</si>
  <si>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4. Нижняя уплотнительная вставка из EPDM-материала с полостью под установку оптосенсоров.</t>
  </si>
  <si>
    <t>6. Промежуточные петли из нержавеющей стали.</t>
  </si>
  <si>
    <t>5. Комплект нижних, боковых и верхних регулируемых роликовых кронштейнов, изготовленных из материалов с высокими антикоррозийными свойствами (нержавеющая сталь, алюминий).</t>
  </si>
  <si>
    <t>7. Система направляющих из горячеоцинкованной стали.</t>
  </si>
  <si>
    <t>8. Система подвешения горизонтальных направляющих CS-1 (высота подвеса 300 мм).</t>
  </si>
  <si>
    <t>11. Канат для ручного подъема ворот.</t>
  </si>
  <si>
    <t>12. Пружинный засов.</t>
  </si>
  <si>
    <t>13. Вертикальная или горизонтальная упаковка (в зависимости от комплектации ворот).</t>
  </si>
  <si>
    <t>Пружины растяжения</t>
  </si>
  <si>
    <t>Торсионные пружины</t>
  </si>
  <si>
    <t>14. Торсионный вал с пружинами. Ресурс пружин: 25 000 циклов подъема-опускания.</t>
  </si>
  <si>
    <t>15. Устройства защиты от падения полотна при поломке пружины (храповые муфты).</t>
  </si>
  <si>
    <t xml:space="preserve"> </t>
  </si>
  <si>
    <r>
      <rPr>
        <b/>
        <sz val="11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</si>
  <si>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 </t>
    </r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7016, ADS 703. </t>
    </r>
  </si>
  <si>
    <t xml:space="preserve">     L-гофр (широкий)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</si>
  <si>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RAL 9016, RAL 8014.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</si>
  <si>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>: золотой дуб, темный дуб.</t>
    </r>
  </si>
  <si>
    <t>Эффективная теплоизоляция</t>
  </si>
  <si>
    <t>Превосходная прочность</t>
  </si>
  <si>
    <t>Испытания проведены в ift Rosenheim GmbH (Германия)</t>
  </si>
  <si>
    <t>Долговечная эксплуатация</t>
  </si>
  <si>
    <t>Панель 45 мм —гарантия стойкости ворот ко взлому и ветровым нагрузкам. Ворота выдерживают нагрузку 700 Па, что соответствует скорости ветра 120 км/час.</t>
  </si>
  <si>
    <t>Панели имеют замкнутый контур стальных листов, которые скреплены между собой в «замок». Это исключает расслоение панелей при нагреве, резком опускании ворот и ударе.</t>
  </si>
  <si>
    <t>Стойкость к коррозии</t>
  </si>
  <si>
    <t>Полотно ворот выдерживает воздействие «соляного тумана» в течение 750 часов. А это соответствует 15 годам эксплуатации в прибрежных зонах и загрязненных промышленных районах.</t>
  </si>
  <si>
    <t>Испытания проведены РУП "Институт БелНИИС", Беларусь</t>
  </si>
  <si>
    <t>Надежная герметизация</t>
  </si>
  <si>
    <t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</t>
  </si>
  <si>
    <t>Гарантированная безопасность</t>
  </si>
  <si>
    <t>Прайс-лист на гаражные ворота серии Classic с рисунком сэндвич-панелей микроволна, S-/M-/L-гофр</t>
  </si>
  <si>
    <t>Прайс-лист на гаражные ворота серии Classic с рисунком сэндвич-панелей филенка</t>
  </si>
  <si>
    <t>Преимущества гаражных ворот серии Classic</t>
  </si>
  <si>
    <t>1. Полотно из стальных сэндвич-панелей толщиной 40 мм с защитой от защемления пальцев. На торцы панелей установлены боковые накладки, окрашенные в бело-серый цвет (близкий RAL 9002).</t>
  </si>
  <si>
    <t>3. Боковые и верхняя 1 лепестковые уплотнительные вставки.</t>
  </si>
  <si>
    <t>5. Комплект нижних, боковых и верхних регулируемых роликовых кронштейнов, изготовленных из оцинкованной стали.</t>
  </si>
  <si>
    <t>6. Промежуточные петли из оцинкованной стали.</t>
  </si>
  <si>
    <t>10. Ручка для подъема-опускания ворот.</t>
  </si>
  <si>
    <t>Прайс-лист на гаражные ворота серии Trend с рисунком сэндвич-панелей микроволна, S-/M-/L-гофр</t>
  </si>
  <si>
    <t>Прайс-лист на гаражные ворота серии Trend с рисунком сэндвич-панелей филенка</t>
  </si>
  <si>
    <t>Преимущества гаражных ворот серии Trend</t>
  </si>
  <si>
    <t>Ресурс пружин: 25 000 циклов подъема-опускания.</t>
  </si>
  <si>
    <t>14. Комплект балансировки полотна ворот с дуплексной системой пружин растяжения (пружина в пружине).</t>
  </si>
  <si>
    <t>Ворота соответствуют требованиям стандартов и других нормативных документов Российской Федерации (ГОСТ 31174-2003), Республики Беларусь (СТБ 12604-2003), Украины (ТУ У В.2.6-28.1-35234409-001:2008), 
Европейского союза (EN 12604, EN 12453).</t>
  </si>
  <si>
    <t>Промышленные секционные ворота "Алютех"</t>
  </si>
  <si>
    <t>ProTrend</t>
  </si>
  <si>
    <t>ProPlus</t>
  </si>
  <si>
    <t>woodgrain</t>
  </si>
  <si>
    <t>Рисунок снаружи</t>
  </si>
  <si>
    <t>Тиснение снаружи</t>
  </si>
  <si>
    <t>Стандартные цвета</t>
  </si>
  <si>
    <t>Высота панелей</t>
  </si>
  <si>
    <t>500 мм, 
625 мм</t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</si>
  <si>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толщиной 45 мм. Полиуретановое декоративное покрытие с частицами полиамида;</t>
    </r>
    <r>
      <rPr>
        <sz val="11"/>
        <color theme="1"/>
        <rFont val="Calibri"/>
        <family val="2"/>
        <charset val="204"/>
        <scheme val="minor"/>
      </rPr>
      <t xml:space="preserve">
- петли и </t>
    </r>
    <r>
      <rPr>
        <b/>
        <u/>
        <sz val="11"/>
        <color theme="1"/>
        <rFont val="Calibri"/>
        <family val="2"/>
        <charset val="204"/>
        <scheme val="minor"/>
      </rPr>
      <t>регулируемые</t>
    </r>
    <r>
      <rPr>
        <sz val="11"/>
        <color theme="1"/>
        <rFont val="Calibri"/>
        <family val="2"/>
        <charset val="204"/>
        <scheme val="minor"/>
      </rPr>
      <t xml:space="preserve"> кронштейны из </t>
    </r>
    <r>
      <rPr>
        <b/>
        <u/>
        <sz val="11"/>
        <color theme="1"/>
        <rFont val="Calibri"/>
        <family val="2"/>
        <charset val="204"/>
        <scheme val="minor"/>
      </rPr>
      <t>нержавеющей стали</t>
    </r>
    <r>
      <rPr>
        <sz val="11"/>
        <color theme="1"/>
        <rFont val="Calibri"/>
        <family val="2"/>
        <charset val="204"/>
        <scheme val="minor"/>
      </rPr>
      <t xml:space="preserve">;
 - система направляющих </t>
    </r>
    <r>
      <rPr>
        <b/>
        <u/>
        <sz val="11"/>
        <color theme="1"/>
        <rFont val="Calibri"/>
        <family val="2"/>
        <charset val="204"/>
        <scheme val="minor"/>
      </rPr>
      <t>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</t>
    </r>
    <r>
      <rPr>
        <sz val="11"/>
        <color theme="1"/>
        <rFont val="Calibri"/>
        <family val="2"/>
        <charset val="204"/>
        <scheme val="minor"/>
      </rPr>
      <t xml:space="preserve"> при поломке пружины в базовой комплектации;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</t>
    </r>
    <r>
      <rPr>
        <sz val="11"/>
        <color theme="1"/>
        <rFont val="Calibri"/>
        <family val="2"/>
        <charset val="204"/>
        <scheme val="minor"/>
      </rPr>
      <t xml:space="preserve"> полотна при обрыве тросов в базовой комплектации. </t>
    </r>
  </si>
  <si>
    <t>Технические характеристики промышленных ворот</t>
  </si>
  <si>
    <t>с калиткой</t>
  </si>
  <si>
    <t>без калитки</t>
  </si>
  <si>
    <t>Звукоизоляция (ГОСТ 31174)</t>
  </si>
  <si>
    <r>
      <t>¹ показатель расчитан для ворот площадью 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</si>
  <si>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Технические характеристикисэндвич-панели</t>
  </si>
  <si>
    <t>Группа горючести (ГОСТ 30244-94)</t>
  </si>
  <si>
    <t>Группа воспламеняемости (ГОСТ 30402-94)</t>
  </si>
  <si>
    <t>Дымообразующая способность (ГОСТ 12.1.044-89)</t>
  </si>
  <si>
    <t>Токсичность продуктов горения (ГОСТ 12.1.044-89)</t>
  </si>
  <si>
    <t>Стойкость к коррозии элементов полотна ворот (панели, боковые накладки)</t>
  </si>
  <si>
    <t xml:space="preserve">В1¹ </t>
  </si>
  <si>
    <t xml:space="preserve">Г2¹ </t>
  </si>
  <si>
    <t xml:space="preserve">Д2¹ </t>
  </si>
  <si>
    <t xml:space="preserve">Т2¹ </t>
  </si>
  <si>
    <t>² испытания проведены лабораторией РУП "Институт БелНИИС", г. Минск Республика Беларусь</t>
  </si>
  <si>
    <r>
      <t>Масса полотна ворот без усиливающих профилей, кг/м</t>
    </r>
    <r>
      <rPr>
        <sz val="11"/>
        <color theme="1"/>
        <rFont val="Calibri"/>
        <family val="2"/>
        <charset val="204"/>
      </rPr>
      <t>²</t>
    </r>
  </si>
  <si>
    <r>
      <t>750 часов "соляного тумана"</t>
    </r>
    <r>
      <rPr>
        <sz val="11"/>
        <color theme="1"/>
        <rFont val="Calibri"/>
        <family val="2"/>
        <charset val="204"/>
      </rPr>
      <t>≈ 15 лет эксплуатации в прибрежных зонах²</t>
    </r>
  </si>
  <si>
    <t>¹ испытания проведены лабораторией ООО "ЦИС НИИЖБ-Полигон", г. Москва Российская Федерация</t>
  </si>
  <si>
    <t>Монтажные размеры</t>
  </si>
  <si>
    <t>Тип монтажа рекомендуется выбирать, исходя из имеющейся высоты перемычки (параметр Н):</t>
  </si>
  <si>
    <t>Стандартный</t>
  </si>
  <si>
    <t>Низкий</t>
  </si>
  <si>
    <t>Высокий с верхним расположением вала</t>
  </si>
  <si>
    <t>Высокий с нижним расположением вала</t>
  </si>
  <si>
    <t>Вертикальный с верхним расположением вала</t>
  </si>
  <si>
    <t>Вертикальный с нижним расположением вала</t>
  </si>
  <si>
    <t>Наклонный</t>
  </si>
  <si>
    <t>Наклонный низкий</t>
  </si>
  <si>
    <t>Наклонный высокий с верхним расположением вала</t>
  </si>
  <si>
    <t>Наклонный высокий с нижним расположением вала</t>
  </si>
  <si>
    <t>Высота проема + 340</t>
  </si>
  <si>
    <t>Монтажные схемы</t>
  </si>
  <si>
    <t>Промышленные и панорамные секционные ворота "Алютех"</t>
  </si>
  <si>
    <t>ProPlus, ProTrend</t>
  </si>
  <si>
    <t>AluPro, AluTrend, AluTherm</t>
  </si>
  <si>
    <r>
      <t>7000</t>
    </r>
    <r>
      <rPr>
        <sz val="11"/>
        <color theme="1"/>
        <rFont val="Calibri"/>
        <family val="2"/>
        <charset val="204"/>
      </rPr>
      <t>¹</t>
    </r>
  </si>
  <si>
    <t>7000¹</t>
  </si>
  <si>
    <r>
      <rPr>
        <sz val="11"/>
        <color theme="1"/>
        <rFont val="Calibri"/>
        <family val="2"/>
        <charset val="204"/>
      </rPr>
      <t>¹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шириной до 8000 мм</t>
    </r>
  </si>
  <si>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высотой до 7000 мм</t>
    </r>
  </si>
  <si>
    <t>³по запросу возможно изготовление ворот высотой до 6000 мм</t>
  </si>
  <si>
    <t>Высота перемычки, мм</t>
  </si>
  <si>
    <t>410 
(RM&lt;3000 мм)</t>
  </si>
  <si>
    <r>
      <t>Максимальная высота ворот (RM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</si>
  <si>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r>
      <t>Максимальная ширина ворот (LDB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</si>
  <si>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t>430 
(3005&lt;RM&lt;4000)</t>
  </si>
  <si>
    <t>530
(RM&gt;4000)</t>
  </si>
  <si>
    <t>230 (для ворот без калитки)</t>
  </si>
  <si>
    <t>250 (для ворот с калиткой)</t>
  </si>
  <si>
    <t>RM-135</t>
  </si>
  <si>
    <t xml:space="preserve">RM </t>
  </si>
  <si>
    <t>Высокий с нижним 
расположением вала</t>
  </si>
  <si>
    <t>RM+340</t>
  </si>
  <si>
    <t>Вертикальный с нижним 
расположением вала</t>
  </si>
  <si>
    <t>490 
(RM&lt;5335)</t>
  </si>
  <si>
    <t>600 (RM&gt;5335)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</si>
  <si>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двухвальной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</si>
  <si>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t>AluPro, AluTherm</t>
  </si>
  <si>
    <t>Высота проема + 590</t>
  </si>
  <si>
    <t>Высокий с верхним расположением валов</t>
  </si>
  <si>
    <t>Высокий с нижним расположением валов</t>
  </si>
  <si>
    <t>Вертикальный с верхним расположением валов</t>
  </si>
  <si>
    <t>Вертикальный с нижним расположением валов</t>
  </si>
  <si>
    <t>Наклонный высокий с верхним расположением валов</t>
  </si>
  <si>
    <t>Наклонный высокий с нижним расположением валов</t>
  </si>
  <si>
    <t>Высокий с нижним 
расположением валов</t>
  </si>
  <si>
    <t>Вертикальный с нижним 
расположением валов</t>
  </si>
  <si>
    <t>RM+590</t>
  </si>
  <si>
    <t>Min. высота перемычки, мм</t>
  </si>
  <si>
    <r>
      <t>Минимальная перемычка (H</t>
    </r>
    <r>
      <rPr>
        <b/>
        <sz val="8"/>
        <color theme="1"/>
        <rFont val="Calibri"/>
        <family val="2"/>
        <charset val="204"/>
        <scheme val="minor"/>
      </rPr>
      <t>min</t>
    </r>
    <r>
      <rPr>
        <b/>
        <sz val="11"/>
        <color theme="1"/>
        <rFont val="Calibri"/>
        <family val="2"/>
        <charset val="204"/>
        <scheme val="minor"/>
      </rPr>
      <t>), мм</t>
    </r>
  </si>
  <si>
    <t>S-гофр</t>
  </si>
  <si>
    <t>7. Система направляющих из горячеоцинкованной стали для стандартного типа монтажа.</t>
  </si>
  <si>
    <t>11. Устройства защиты от падения полотна при поломке пружины (храповые муфты).</t>
  </si>
  <si>
    <t>13. Ручка для подъема-опускания ворот.</t>
  </si>
  <si>
    <t>14. Канат для ручного подъема ворот.</t>
  </si>
  <si>
    <t>15. Пружинный засов.</t>
  </si>
  <si>
    <t>16. Вертикальная или горизонтальная упаковка (в зависимости от комплектации ворот).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</si>
  <si>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ProPlus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</si>
  <si>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высота. Разность высот панелей составляет 25 мм.</t>
  </si>
  <si>
    <t>Доступен заказ промежуточных значений ширины и высоты ворот с шагом 5 мм.</t>
  </si>
  <si>
    <t>Доступен заказ промежуточных значений ширины ворот с шагом 5 мм и высоты ворот с шагом 25 мм.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</si>
  <si>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Trend </t>
    </r>
  </si>
  <si>
    <t>Ворота изготавливаются по запросу. Возможно производство ворот с двухвальной системой балансировки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</si>
  <si>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ProTrend</t>
    </r>
  </si>
  <si>
    <t>8. Система подвешения горизонтальных направляющих CS-1 или CS-2 (высота подвеса 300 мм или 500 мм соответственно).</t>
  </si>
  <si>
    <t>Ворота изготавливаются по запросу</t>
  </si>
  <si>
    <t xml:space="preserve"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 </t>
  </si>
  <si>
    <t>Панорамные секционные ворота "Алютех"</t>
  </si>
  <si>
    <t>AluTherm</t>
  </si>
  <si>
    <t xml:space="preserve">Панорамная панель изготовлена из экструдированных алюминиевых профилей, в которые устанавливается светопрозрачные акриловые вставки или композитные сэндвич-панели. Панели окрашиваются полиэфирной порошковой краской. Производство по окраске соответствует требованиям международного стандарта Qualicoat. </t>
  </si>
  <si>
    <t>AluTrend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</si>
  <si>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>с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b/>
        <i/>
        <sz val="11"/>
        <color rgb="FF00B050"/>
        <rFont val="Calibri"/>
        <family val="2"/>
        <charset val="204"/>
        <scheme val="minor"/>
      </rPr>
      <t>терморазрывом</t>
    </r>
  </si>
  <si>
    <t xml:space="preserve">AluPro 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</si>
  <si>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 xml:space="preserve">без </t>
    </r>
    <r>
      <rPr>
        <b/>
        <i/>
        <sz val="11"/>
        <color theme="1"/>
        <rFont val="Calibri"/>
        <family val="2"/>
        <charset val="204"/>
        <scheme val="minor"/>
      </rPr>
      <t>терморазрыва</t>
    </r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</si>
  <si>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45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</si>
  <si>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Типы полотна панорамных ворот</t>
  </si>
  <si>
    <t>Перечень стандартных цветов</t>
  </si>
  <si>
    <t>АЛП</t>
  </si>
  <si>
    <t>АЛПС</t>
  </si>
  <si>
    <t>ПО</t>
  </si>
  <si>
    <t>В качестве нижней секции применяется сэндвич-панель с рисунком микроволна или S-гофр</t>
  </si>
  <si>
    <t xml:space="preserve">Покраска в перламутровые, светоотражающие цвета, цвета металлик - по запросу. </t>
  </si>
  <si>
    <t>Технические характеристики панорамных ворот</t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</si>
  <si>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40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</si>
  <si>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AluPro</t>
  </si>
  <si>
    <t>Масса полотна ворот, кг/м²</t>
  </si>
  <si>
    <t>0,22¹</t>
  </si>
  <si>
    <t>0,29¹</t>
  </si>
  <si>
    <r>
      <t>Класс А (21 дБ)</t>
    </r>
    <r>
      <rPr>
        <sz val="11"/>
        <rFont val="Calibri"/>
        <family val="2"/>
        <charset val="204"/>
      </rPr>
      <t>²</t>
    </r>
  </si>
  <si>
    <t xml:space="preserve">Варианты типов полотна </t>
  </si>
  <si>
    <r>
      <rPr>
        <b/>
        <sz val="11"/>
        <color theme="1"/>
        <rFont val="Calibri"/>
        <family val="2"/>
        <charset val="204"/>
        <scheme val="minor"/>
      </rPr>
      <t>АЛП</t>
    </r>
    <r>
      <rPr>
        <sz val="11"/>
        <color theme="1"/>
        <rFont val="Calibri"/>
        <family val="2"/>
        <charset val="204"/>
        <scheme val="minor"/>
      </rPr>
      <t xml:space="preserve"> - полотно ворот целиком состоит из панорамных панелей</t>
    </r>
  </si>
  <si>
    <r>
      <rPr>
        <b/>
        <sz val="11"/>
        <color theme="1"/>
        <rFont val="Calibri"/>
        <family val="2"/>
        <charset val="204"/>
        <scheme val="minor"/>
      </rPr>
      <t>ПО</t>
    </r>
    <r>
      <rPr>
        <sz val="11"/>
        <color theme="1"/>
        <rFont val="Calibri"/>
        <family val="2"/>
        <charset val="204"/>
        <scheme val="minor"/>
      </rPr>
      <t xml:space="preserve"> - одна или несколько секций полотна - панорамные 
(за исключением верхней и нижней)</t>
    </r>
  </si>
  <si>
    <t>+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</si>
  <si>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</si>
  <si>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Варианты заполнения панорамных секций</t>
  </si>
  <si>
    <t>Виды альтернативного заполнения панорамных секций</t>
  </si>
  <si>
    <t>Композитное заполнение 3 мм</t>
  </si>
  <si>
    <t>Композитное заполнение 26 мм</t>
  </si>
  <si>
    <t>2.  Нижний стальной концевой профиль (для ворот без калитки). Нижний концевой профиль имеет скрытый монтаж и не виден с внешней стороны ворот.</t>
  </si>
  <si>
    <t>4.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</si>
  <si>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12.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</si>
  <si>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5. Нижняя уплотнительная вставка из EPDM-материала с полостью под установку оптосенсоров.</t>
  </si>
  <si>
    <t>7. Промежуточные петли из нержавеющей стали.</t>
  </si>
  <si>
    <t>8. Система направляющих из горячеоцинкованной стали для стандартного типа монтажа.</t>
  </si>
  <si>
    <t>9. Система подвешения горизонтальных направляющих CS-1 или CS-2 (высота подвеса 300 мм или 500 мм соответственно).</t>
  </si>
  <si>
    <t>12. Устройства защиты от падения полотна при поломке пружины (храповые муфты).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</si>
  <si>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</si>
  <si>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14. Ручка для подъема-опускания ворот.</t>
  </si>
  <si>
    <t>15. Канат для ручного подъема ворот.</t>
  </si>
  <si>
    <t>16. Пружинный засов.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</si>
  <si>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</si>
  <si>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45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</si>
  <si>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Толщина: 26 мм</t>
  </si>
  <si>
    <t>Композитная панель</t>
  </si>
  <si>
    <t>Толщина: 3 мм</t>
  </si>
  <si>
    <t>Панорамные панели (АЛП)</t>
  </si>
  <si>
    <t>Панорамные панели + нижняя сэндвич-панель (АЛПС)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</si>
  <si>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</si>
  <si>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2.  Нижний стальной концевой профиль. Нижний концевой профиль имеет скрытый монтаж и не виден с внешней стороны ворот.</t>
  </si>
  <si>
    <t>Толщина: 25 мм</t>
  </si>
  <si>
    <t>10. При одновальной системе балансировки: торсионный вал с окрашенными пружинами (ресурс  25 000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</si>
  <si>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 с комбинированным типом полотна (АЛПС)</t>
    </r>
  </si>
  <si>
    <t>11. При одновальной системе балансировки: торсионный вал с окрашенными пружинами (ресурс  25 000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</si>
  <si>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8014,  RAL 5010.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</si>
  <si>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40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</si>
  <si>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5. Нижняя уплотнительная вставка с полостью под установку оптосенсоров.</t>
  </si>
  <si>
    <t>6. Комплект нижних, боковых и верхних регулируемых роликовых кронштейнов, изготовленных из оцинкованной стали.</t>
  </si>
  <si>
    <t>7. Промежуточные петли из оцинкованной стали.</t>
  </si>
  <si>
    <t>11.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</si>
  <si>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</si>
  <si>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ВНЕШНИЙ ВИД ПОЛОТНА СЕКЦИОННЫХ ВОРОТ</t>
  </si>
  <si>
    <t>L-гофр</t>
  </si>
  <si>
    <t>ПРАЙС-ЛИСТ НА ДОПОЛНИТЕЛЬНЫЕ АКСЕССУАРЫ ДЛЯ СЕКЦИОННЫХ ВОРОТ</t>
  </si>
  <si>
    <t>Артикул</t>
  </si>
  <si>
    <t>Ед. изм.</t>
  </si>
  <si>
    <t>Наименование</t>
  </si>
  <si>
    <t>микроволна / S-гофр</t>
  </si>
  <si>
    <t>М-гофр/L-гофр</t>
  </si>
  <si>
    <t>шт.</t>
  </si>
  <si>
    <t>PED20</t>
  </si>
  <si>
    <t>к-т</t>
  </si>
  <si>
    <t xml:space="preserve"> +/-</t>
  </si>
  <si>
    <t>WD2028K</t>
  </si>
  <si>
    <t>RBI-Kit</t>
  </si>
  <si>
    <t>FPAT-G3</t>
  </si>
  <si>
    <t>м.кв.</t>
  </si>
  <si>
    <t>FPAT-G2</t>
  </si>
  <si>
    <t>FPAP-G2</t>
  </si>
  <si>
    <t>FPAP-G1</t>
  </si>
  <si>
    <t>FP</t>
  </si>
  <si>
    <t>FP-W</t>
  </si>
  <si>
    <t>ASP-P26</t>
  </si>
  <si>
    <t>ACP-P</t>
  </si>
  <si>
    <t>RLG003K</t>
  </si>
  <si>
    <t>RLI03</t>
  </si>
  <si>
    <t>Замок ригельный для промышленных ворот</t>
  </si>
  <si>
    <t>RM0104-4500</t>
  </si>
  <si>
    <t>RK-6000</t>
  </si>
  <si>
    <t>RK-4500</t>
  </si>
  <si>
    <t>HKU001</t>
  </si>
  <si>
    <t>CH0501</t>
  </si>
  <si>
    <t>C0502</t>
  </si>
  <si>
    <t>м</t>
  </si>
  <si>
    <t>AJS</t>
  </si>
  <si>
    <t>FS10x50D</t>
  </si>
  <si>
    <t>SPK</t>
  </si>
  <si>
    <t>ELS</t>
  </si>
  <si>
    <t>SP</t>
  </si>
  <si>
    <t>HFWO</t>
  </si>
  <si>
    <t>PG-Thermo</t>
  </si>
  <si>
    <t>PG</t>
  </si>
  <si>
    <t>TGL</t>
  </si>
  <si>
    <t>SGL</t>
  </si>
  <si>
    <t>2HR</t>
  </si>
  <si>
    <t>W050WH</t>
  </si>
  <si>
    <t>W050BR</t>
  </si>
  <si>
    <t>W060WH</t>
  </si>
  <si>
    <t>W060BR</t>
  </si>
  <si>
    <t>W043WH-TG</t>
  </si>
  <si>
    <t>W043WH-CG</t>
  </si>
  <si>
    <t>W043BR-TG</t>
  </si>
  <si>
    <t>W043BR-CG</t>
  </si>
  <si>
    <t>W046</t>
  </si>
  <si>
    <t>W095</t>
  </si>
  <si>
    <t>W085</t>
  </si>
  <si>
    <t>DIC043WH</t>
  </si>
  <si>
    <t>DIC043BR</t>
  </si>
  <si>
    <t>DIS043WH-3</t>
  </si>
  <si>
    <t>DIS043WH-4</t>
  </si>
  <si>
    <t>DIS043BR-3</t>
  </si>
  <si>
    <t>DIS043BR-4</t>
  </si>
  <si>
    <t>P1012K</t>
  </si>
  <si>
    <t>VG-368WH</t>
  </si>
  <si>
    <t>Решетка вентиляционная нерегулируемая (белая)</t>
  </si>
  <si>
    <t>VG-368BK</t>
  </si>
  <si>
    <t>Решетка вентиляционная нерегулируемая (черная)</t>
  </si>
  <si>
    <t>VG-368RWH</t>
  </si>
  <si>
    <t>Решетка вентиляционная регулируемая (белая)</t>
  </si>
  <si>
    <t>VG-368RBK</t>
  </si>
  <si>
    <t>Решетка вентиляционная регулируемая (черная)</t>
  </si>
  <si>
    <t>Окраска и защита</t>
  </si>
  <si>
    <t>RAL-OUT</t>
  </si>
  <si>
    <t>RAL-IN</t>
  </si>
  <si>
    <t>RAL-AP</t>
  </si>
  <si>
    <t>RAL-W</t>
  </si>
  <si>
    <t>ANC-1</t>
  </si>
  <si>
    <t>ANC-2</t>
  </si>
  <si>
    <t>RAL-FWO</t>
  </si>
  <si>
    <t>Наценка за усиленные торсионые пружины*</t>
  </si>
  <si>
    <t>до 35 тыс. циклов</t>
  </si>
  <si>
    <t>до 50 тыс. циклов</t>
  </si>
  <si>
    <t>до 75 тыс. циклов</t>
  </si>
  <si>
    <t>до 100 тыс. циклов</t>
  </si>
  <si>
    <t>Телескопические подвесы горизонтальных направляющих</t>
  </si>
  <si>
    <t>CS-1</t>
  </si>
  <si>
    <t>CS-2</t>
  </si>
  <si>
    <t>CS-3</t>
  </si>
  <si>
    <t>CS-4</t>
  </si>
  <si>
    <t>CS-5</t>
  </si>
  <si>
    <t>DP-WF</t>
  </si>
  <si>
    <t>RAL-WF</t>
  </si>
  <si>
    <t xml:space="preserve"> * % рассчитывается от стоимости стандартного комплекта ворот.</t>
  </si>
  <si>
    <t xml:space="preserve"> ** % рассчитывается от стоимости панорамного остекления. </t>
  </si>
  <si>
    <t>пружины растяжения</t>
  </si>
  <si>
    <t>Промышленные (45 мм)</t>
  </si>
  <si>
    <t>Гаражные Trend (40 мм)</t>
  </si>
  <si>
    <t>Гаражные Classic (45 мм)</t>
  </si>
  <si>
    <t>Промышленные (40 мм)</t>
  </si>
  <si>
    <t>WDF-40</t>
  </si>
  <si>
    <t>WDF</t>
  </si>
  <si>
    <t>FP-40</t>
  </si>
  <si>
    <t>FP-40W</t>
  </si>
  <si>
    <t>FP-40G2</t>
  </si>
  <si>
    <t>RLT-40</t>
  </si>
  <si>
    <t>PG-40</t>
  </si>
  <si>
    <t>торсионные пружины</t>
  </si>
  <si>
    <t>W043WH-TG40</t>
  </si>
  <si>
    <t>W043WH-CG40</t>
  </si>
  <si>
    <t>W043BR-TG40</t>
  </si>
  <si>
    <t>W043BR-CG40</t>
  </si>
  <si>
    <t>W046-40</t>
  </si>
  <si>
    <t>W095-40</t>
  </si>
  <si>
    <t>W085-40</t>
  </si>
  <si>
    <t>W050WH-40</t>
  </si>
  <si>
    <t>W050BR-40</t>
  </si>
  <si>
    <t>W060WH-40</t>
  </si>
  <si>
    <t>W060BR-40</t>
  </si>
  <si>
    <t>RAL-DF</t>
  </si>
  <si>
    <t>Элементы управления</t>
  </si>
  <si>
    <t>HGI-40.006</t>
  </si>
  <si>
    <t>HGI-40.007</t>
  </si>
  <si>
    <t>PC-Kit</t>
  </si>
  <si>
    <t>Типы монтажа</t>
  </si>
  <si>
    <t>2. Коробка с порогом из экструдированных профилей из алюминиевого сплава. Для уплотнения притвора между полотном и коробкой применяются EPDM-уплотнители.</t>
  </si>
  <si>
    <t>4. Комплект врезного замка с защелкой, цилиндровым механизмом и ключами.</t>
  </si>
  <si>
    <r>
      <t xml:space="preserve">При заказе секционных ворот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</si>
  <si>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</si>
  <si>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0"/>
        <color theme="1"/>
        <rFont val="Calibri"/>
        <family val="2"/>
        <charset val="204"/>
        <scheme val="minor"/>
      </rPr>
      <t>S-гофр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M-гофр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L-гофр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</t>
    </r>
    <r>
      <rPr>
        <sz val="10"/>
        <color theme="1"/>
        <rFont val="Calibri"/>
        <family val="2"/>
        <charset val="204"/>
        <scheme val="minor"/>
      </rPr>
      <t>: золотой дуб, темный дуб, вишня.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</si>
  <si>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7016;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</si>
  <si>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RAL9016, RAL 8014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</si>
  <si>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темный дуб, золотой дуб</t>
    </r>
  </si>
  <si>
    <t>Состав стандартного комплекта</t>
  </si>
  <si>
    <t>Гаражные ворота. Типы монтажа</t>
  </si>
  <si>
    <t>Низкий монтаж (барабан сзади)*</t>
  </si>
  <si>
    <t>Высокий монтаж с верхним расположением вала*</t>
  </si>
  <si>
    <t>Промышленные ворота. Типы монтажа</t>
  </si>
  <si>
    <t>Наклонный высокий с верхним расположением вала (до 45°)*</t>
  </si>
  <si>
    <t>Наклонный высокий с нижним расположением вала (до 45°)*</t>
  </si>
  <si>
    <t>Высокий монтаж с нижним расположением вала*</t>
  </si>
  <si>
    <t>Вертикальный монтаж с верхним расположением вала*</t>
  </si>
  <si>
    <t>Вертикальный монтаж с нижним расположением вала*</t>
  </si>
  <si>
    <t>RAL-WD</t>
  </si>
  <si>
    <t>M-гофр</t>
  </si>
  <si>
    <t xml:space="preserve">   АЛП</t>
  </si>
  <si>
    <t>Замок ригельный для гаражных ворот</t>
  </si>
  <si>
    <t>1.1 Описание конструкции гаражных секционных ворот</t>
  </si>
  <si>
    <t>1.2 Типы монтажа гаражных секционных ворот</t>
  </si>
  <si>
    <t>1.3 Встроенный монтаж гаражных секционных ворот</t>
  </si>
  <si>
    <t>2.1 Описание конструкции промышленных секционных ворот</t>
  </si>
  <si>
    <t>2.2 Описание конструкции панорамных секционных ворот</t>
  </si>
  <si>
    <t>2.3 Типы монтажа промышленных и панорамных ворот с одновальной системой балансировки</t>
  </si>
  <si>
    <t>2.4 Типы монтажа промышленных и панорамных ворот с двухвальной системой балансировки</t>
  </si>
  <si>
    <t>2.5 Прайс-лист на промышленные ворота серии ProPlus</t>
  </si>
  <si>
    <t>2.6 Прайс-лист на промышленные ворота серии ProTrend</t>
  </si>
  <si>
    <t>2.7 Прайс-лист на панорамные ворота серии AluPro (тип полотна АЛП)</t>
  </si>
  <si>
    <t>2.8 Прайс-лист на панорамные ворота серии AluPro (тип полотна АЛПС)</t>
  </si>
  <si>
    <t>2.9 Прайс-лист на панорамные ворота серии AluTherm (тип полотна АЛП)</t>
  </si>
  <si>
    <t>2.10 Прайс-лист на панорамные ворота серии AluTherm (тип полотна АЛПC)</t>
  </si>
  <si>
    <t>1. Гаражные секционные ворота "Алютех"</t>
  </si>
  <si>
    <t>2. Промышленные и панорамные секционные ворота "Алютех"</t>
  </si>
  <si>
    <t>3. Дверь боковая "Алютех"</t>
  </si>
  <si>
    <t>HKU-002</t>
  </si>
  <si>
    <t>Окна, вентиляционные решетки, панорамное остекление</t>
  </si>
  <si>
    <t>RAL-PFP</t>
  </si>
  <si>
    <t>Фальш-панели</t>
  </si>
  <si>
    <t xml:space="preserve">  +/-</t>
  </si>
  <si>
    <t>16. Вертикальная упаковка (в зависимости от комплектации ворот).</t>
  </si>
  <si>
    <t>2.  Нижний алюминиевый концевой профиль.</t>
  </si>
  <si>
    <t>6. Комплект нижних, боковых и верхних регулируемых роликовых кронштейнов. Боковые и верхние кронштейны - из нержавеющей стали, нижние - из оцинкованной стали.</t>
  </si>
  <si>
    <t xml:space="preserve">Содержание </t>
  </si>
  <si>
    <t>P-1502Kit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</si>
  <si>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</t>
    </r>
    <r>
      <rPr>
        <b/>
        <u/>
        <sz val="11"/>
        <color theme="1"/>
        <rFont val="Calibri"/>
        <family val="2"/>
        <charset val="204"/>
        <scheme val="minor"/>
      </rPr>
      <t xml:space="preserve">40 мм. Полиуретановое декоративное покрытие с частицами полиамида. </t>
    </r>
    <r>
      <rPr>
        <sz val="11"/>
        <color theme="1"/>
        <rFont val="Calibri"/>
        <family val="2"/>
        <charset val="204"/>
        <scheme val="minor"/>
      </rPr>
      <t>Наружный и внутренний стальные листы панелей соединены между собой, что обеспечивает</t>
    </r>
    <r>
      <rPr>
        <b/>
        <u/>
        <sz val="11"/>
        <color theme="1"/>
        <rFont val="Calibri"/>
        <family val="2"/>
        <charset val="204"/>
        <scheme val="minor"/>
      </rPr>
      <t xml:space="preserve"> защиту от расслоения панелей. </t>
    </r>
    <r>
      <rPr>
        <sz val="11"/>
        <color theme="1"/>
        <rFont val="Calibri"/>
        <family val="2"/>
        <charset val="204"/>
        <scheme val="minor"/>
      </rPr>
      <t xml:space="preserve">Наполнитель секций - </t>
    </r>
    <r>
      <rPr>
        <b/>
        <u/>
        <sz val="11"/>
        <color theme="1"/>
        <rFont val="Calibri"/>
        <family val="2"/>
        <charset val="204"/>
        <scheme val="minor"/>
      </rPr>
      <t>пенополиуретан без фреона</t>
    </r>
    <r>
      <rPr>
        <sz val="11"/>
        <color theme="1"/>
        <rFont val="Calibri"/>
        <family val="2"/>
        <charset val="204"/>
        <scheme val="minor"/>
      </rPr>
      <t xml:space="preserve">; 
- петли и регулируемые кронштейны из </t>
    </r>
    <r>
      <rPr>
        <b/>
        <u/>
        <sz val="11"/>
        <color theme="1"/>
        <rFont val="Calibri"/>
        <family val="2"/>
        <charset val="204"/>
        <scheme val="minor"/>
      </rPr>
      <t>оцинкованной стали</t>
    </r>
    <r>
      <rPr>
        <sz val="11"/>
        <color theme="1"/>
        <rFont val="Calibri"/>
        <family val="2"/>
        <charset val="204"/>
        <scheme val="minor"/>
      </rPr>
      <t>;
- широкие возможности установки благодаря</t>
    </r>
    <r>
      <rPr>
        <b/>
        <u/>
        <sz val="11"/>
        <color theme="1"/>
        <rFont val="Calibri"/>
        <family val="2"/>
        <charset val="204"/>
        <scheme val="minor"/>
      </rPr>
      <t xml:space="preserve"> выдвижению рамы ворот в проем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выбор системы балансировки: </t>
    </r>
    <r>
      <rPr>
        <b/>
        <u/>
        <sz val="11"/>
        <color theme="1"/>
        <rFont val="Calibri"/>
        <family val="2"/>
        <charset val="204"/>
        <scheme val="minor"/>
      </rPr>
      <t>торсионный</t>
    </r>
    <r>
      <rPr>
        <sz val="11"/>
        <color theme="1"/>
        <rFont val="Calibri"/>
        <family val="2"/>
        <charset val="204"/>
        <scheme val="minor"/>
      </rPr>
      <t xml:space="preserve"> механизм или пружины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  <r>
      <rPr>
        <sz val="11"/>
        <color theme="1"/>
        <rFont val="Calibri"/>
        <family val="2"/>
        <charset val="204"/>
        <scheme val="minor"/>
      </rPr>
      <t xml:space="preserve">.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безупречная безопасность 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  <r>
      <rPr>
        <sz val="11"/>
        <color theme="1"/>
        <rFont val="Calibri"/>
        <family val="2"/>
        <charset val="204"/>
        <scheme val="minor"/>
      </rPr>
      <t xml:space="preserve">. 
</t>
    </r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</si>
  <si>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толщиной </t>
    </r>
    <r>
      <rPr>
        <b/>
        <u/>
        <sz val="11"/>
        <color theme="1"/>
        <rFont val="Calibri"/>
        <family val="2"/>
        <charset val="204"/>
        <scheme val="minor"/>
      </rPr>
      <t xml:space="preserve">45 мм. Полиуретановое декоративное покрытие с частицами полиамида. </t>
    </r>
    <r>
      <rPr>
        <sz val="11"/>
        <color theme="1"/>
        <rFont val="Calibri"/>
        <family val="2"/>
        <charset val="204"/>
        <scheme val="minor"/>
      </rPr>
      <t xml:space="preserve">Наружный и внутренний стальные листы панелей соенинены между собой, что обеспечивает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защиту от расслоения панелей. </t>
    </r>
    <r>
      <rPr>
        <sz val="11"/>
        <color theme="1"/>
        <rFont val="Calibri"/>
        <family val="2"/>
        <charset val="204"/>
        <scheme val="minor"/>
      </rPr>
      <t xml:space="preserve">Наполнитель секций - </t>
    </r>
    <r>
      <rPr>
        <b/>
        <u/>
        <sz val="11"/>
        <color theme="1"/>
        <rFont val="Calibri"/>
        <family val="2"/>
        <charset val="204"/>
        <scheme val="minor"/>
      </rPr>
      <t>пенополиуретан без фреона;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</t>
    </r>
    <r>
      <rPr>
        <b/>
        <u/>
        <sz val="11"/>
        <color theme="1"/>
        <rFont val="Calibri"/>
        <family val="2"/>
        <charset val="204"/>
        <scheme val="minor"/>
      </rPr>
      <t>нержавеющей стали</t>
    </r>
    <r>
      <rPr>
        <sz val="11"/>
        <color theme="1"/>
        <rFont val="Calibri"/>
        <family val="2"/>
        <charset val="204"/>
        <scheme val="minor"/>
      </rPr>
      <t xml:space="preserve">;
 - </t>
    </r>
    <r>
      <rPr>
        <b/>
        <u/>
        <sz val="11"/>
        <color theme="1"/>
        <rFont val="Calibri"/>
        <family val="2"/>
        <charset val="204"/>
        <scheme val="minor"/>
      </rPr>
      <t>система направляющих 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выбор системы балансировки: </t>
    </r>
    <r>
      <rPr>
        <b/>
        <u/>
        <sz val="11"/>
        <color theme="1"/>
        <rFont val="Calibri"/>
        <family val="2"/>
        <charset val="204"/>
        <scheme val="minor"/>
      </rPr>
      <t xml:space="preserve">торсионный </t>
    </r>
    <r>
      <rPr>
        <sz val="11"/>
        <color theme="1"/>
        <rFont val="Calibri"/>
        <family val="2"/>
        <charset val="204"/>
        <scheme val="minor"/>
      </rPr>
      <t xml:space="preserve">механизм или пружины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  <r>
      <rPr>
        <sz val="11"/>
        <color theme="1"/>
        <rFont val="Calibri"/>
        <family val="2"/>
        <charset val="204"/>
        <scheme val="minor"/>
      </rPr>
      <t xml:space="preserve">.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>;
- устройства</t>
    </r>
    <r>
      <rPr>
        <b/>
        <u/>
        <sz val="11"/>
        <color theme="1"/>
        <rFont val="Calibri"/>
        <family val="2"/>
        <charset val="204"/>
        <scheme val="minor"/>
      </rPr>
      <t xml:space="preserve"> защиты от падения полотна </t>
    </r>
    <r>
      <rPr>
        <sz val="11"/>
        <color theme="1"/>
        <rFont val="Calibri"/>
        <family val="2"/>
        <charset val="204"/>
        <scheme val="minor"/>
      </rPr>
      <t xml:space="preserve">при поломке торсионных пружин, секции с </t>
    </r>
    <r>
      <rPr>
        <b/>
        <u/>
        <sz val="11"/>
        <color theme="1"/>
        <rFont val="Calibri"/>
        <family val="2"/>
        <charset val="204"/>
        <scheme val="minor"/>
      </rPr>
      <t>защитой от защемления</t>
    </r>
    <r>
      <rPr>
        <sz val="11"/>
        <color theme="1"/>
        <rFont val="Calibri"/>
        <family val="2"/>
        <charset val="204"/>
        <scheme val="minor"/>
      </rPr>
      <t>, качественно обработанные детали и комплектующие.</t>
    </r>
  </si>
  <si>
    <t>Встроенный монтаж применяется для проемов типа «туннель» - проемы без боковых заплечиков и верхней перемычки, либо размеры заплечиков / перемычки недостаточны для установки секционных ворот</t>
  </si>
  <si>
    <t>FWO100/145-40,
FWO145/145-40</t>
  </si>
  <si>
    <r>
      <t xml:space="preserve">Возможен вариант </t>
    </r>
    <r>
      <rPr>
        <b/>
        <i/>
        <u/>
        <sz val="12"/>
        <color rgb="FF00B050"/>
        <rFont val="Calibri"/>
        <family val="2"/>
        <charset val="204"/>
        <scheme val="minor"/>
      </rPr>
      <t xml:space="preserve">комбинированного </t>
    </r>
    <r>
      <rPr>
        <i/>
        <sz val="12"/>
        <color rgb="FF00B050"/>
        <rFont val="Calibri"/>
        <family val="2"/>
        <charset val="204"/>
        <scheme val="minor"/>
      </rPr>
      <t>монтажа 
(сочетание нескольких способов установки наличников для одних ворот)</t>
    </r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</si>
  <si>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полотна.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</si>
  <si>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вишня.</t>
    </r>
    <r>
      <rPr>
        <b/>
        <sz val="11"/>
        <color theme="1"/>
        <rFont val="Calibri"/>
        <family val="2"/>
        <charset val="204"/>
        <scheme val="minor"/>
      </rPr>
      <t/>
    </r>
  </si>
  <si>
    <t>Широкие возможности установки</t>
  </si>
  <si>
    <t>Ресурс пружин — до 25 000 циклов «подъема-опускания». Это соответствует 17 годам службы при ежедневном открывании по 4 раза в течение всего периода.</t>
  </si>
  <si>
    <t>Высокий эксплуатационный ресурс</t>
  </si>
  <si>
    <t>Соответствие европейским стандартам безопасности</t>
  </si>
  <si>
    <t>Торсионные пружины без доплаты оснащаются храповыми муфтами, которые блокируют падение полотна при поломке пружины. 
Ворота «АЛЮТЕХ» соответствуют европейским нормам EN 12604, 
EN 12453, EN 12424, EN 12425, EN 12426.</t>
  </si>
  <si>
    <t>Регулируемые роликовые кронштейны позволяют добиться плотного примыкания полотна ворот к уплотнителям. Это защищает от сквозняков и сохраняет тепло в помещении</t>
  </si>
  <si>
    <t>Защита от сквозняков</t>
  </si>
  <si>
    <t xml:space="preserve">Благодаря роликам с подшипниками качения ворота движутся плавно и бесшумно. Применяются шариковые подшипники закрытого типа, защищенные от пыли и влаги. </t>
  </si>
  <si>
    <t>Угловые стойки и нащельник ворот Trend могут выдвигаться в проем на расстояние до 50 мм, что позволяет установить стандартные ворота в проем большего размера.</t>
  </si>
  <si>
    <t>Защита от коррозии, привлекательный вид ворот на долгие годы</t>
  </si>
  <si>
    <t>Плавная и бесшумная работа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</si>
  <si>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толщиной 40 мм. 
Полиуретановое декоративное покрытие с частицами полиамида;</t>
    </r>
    <r>
      <rPr>
        <sz val="11"/>
        <color theme="1"/>
        <rFont val="Calibri"/>
        <family val="2"/>
        <charset val="204"/>
        <scheme val="minor"/>
      </rPr>
      <t xml:space="preserve">
- петли и </t>
    </r>
    <r>
      <rPr>
        <b/>
        <u/>
        <sz val="11"/>
        <color theme="1"/>
        <rFont val="Calibri"/>
        <family val="2"/>
        <charset val="204"/>
        <scheme val="minor"/>
      </rPr>
      <t>регулируемые</t>
    </r>
    <r>
      <rPr>
        <sz val="11"/>
        <color theme="1"/>
        <rFont val="Calibri"/>
        <family val="2"/>
        <charset val="204"/>
        <scheme val="minor"/>
      </rPr>
      <t xml:space="preserve"> кронштейны из </t>
    </r>
    <r>
      <rPr>
        <b/>
        <u/>
        <sz val="11"/>
        <color theme="1"/>
        <rFont val="Calibri"/>
        <family val="2"/>
        <charset val="204"/>
        <scheme val="minor"/>
      </rPr>
      <t>оцинкованной стали</t>
    </r>
    <r>
      <rPr>
        <sz val="11"/>
        <color theme="1"/>
        <rFont val="Calibri"/>
        <family val="2"/>
        <charset val="204"/>
        <scheme val="minor"/>
      </rPr>
      <t xml:space="preserve">;
- система направляющих </t>
    </r>
    <r>
      <rPr>
        <b/>
        <u/>
        <sz val="11"/>
        <color theme="1"/>
        <rFont val="Calibri"/>
        <family val="2"/>
        <charset val="204"/>
        <scheme val="minor"/>
      </rPr>
      <t>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 полотна</t>
    </r>
    <r>
      <rPr>
        <sz val="11"/>
        <color theme="1"/>
        <rFont val="Calibri"/>
        <family val="2"/>
        <charset val="204"/>
        <scheme val="minor"/>
      </rPr>
      <t xml:space="preserve"> при поломке пружины в базовой комплектации;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 полотна</t>
    </r>
    <r>
      <rPr>
        <sz val="11"/>
        <color theme="1"/>
        <rFont val="Calibri"/>
        <family val="2"/>
        <charset val="204"/>
        <scheme val="minor"/>
      </rPr>
      <t xml:space="preserve"> при обрыве тросов в базовой комплектации. 
</t>
    </r>
  </si>
  <si>
    <r>
      <t>Класс А (24 Дб)</t>
    </r>
    <r>
      <rPr>
        <sz val="11"/>
        <color theme="1"/>
        <rFont val="Calibri"/>
        <family val="2"/>
        <charset val="204"/>
      </rPr>
      <t>³</t>
    </r>
  </si>
  <si>
    <t>Полотно ворот выдерживает воздействие «соляного тумана» в течение 750 часов. Это соответствует 15 годам эксплуатации в прибрежных зонах и загрязненных промышленных районах.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</si>
  <si>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</t>
  </si>
  <si>
    <t>Угловые стойки имеют скрытый монтаж: они устанавливаются за проемом и не контактируют с улицей, поэтому не проводят холод в помещение.</t>
  </si>
  <si>
    <t>Роликовые кронштейны позволяют добиться плотного примыкания полотна ворот к проему, исключая появление сквозняков и обеспечивая дополнительную теплоизоляцию помещения.</t>
  </si>
  <si>
    <t>Многолетняя отлаженная работа</t>
  </si>
  <si>
    <t>Регулируемая соединительная муфта позволяет проворачивать части вала относительно друг друга и добиться равномерного натяжения тросов, что очень удобно при монтаже.</t>
  </si>
  <si>
    <t>Удобство монтажа</t>
  </si>
  <si>
    <t>В системе направляющих используются прочные и надежные ривсет-соединения. Такие соединения не повреждают антикоррозийное гальваническое покрытие профилей. Отсутствие выступов обеспечивает плавное качение роликов.</t>
  </si>
  <si>
    <t xml:space="preserve">Прочность и надежность </t>
  </si>
  <si>
    <t xml:space="preserve">Ресурс пружин рассчитан на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 </t>
  </si>
  <si>
    <t>Гаражные секционные ворота серии Classic</t>
  </si>
  <si>
    <t>1.4 Прайс-лист на гаражные секционные ворота серии Classic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</si>
  <si>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</si>
  <si>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</si>
  <si>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t xml:space="preserve">    АЛПС                          ПО                 AluPro, AluTrend              AluTherm</t>
  </si>
  <si>
    <t>10. При одновальной системе балансировки: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</si>
  <si>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t>14. Односторонняя ручка для подъема-опускания ворот.</t>
  </si>
  <si>
    <t>11. При одновальной системе балансировки: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</si>
  <si>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t>woodgrain (срез дерева)</t>
  </si>
  <si>
    <t xml:space="preserve"> + A00-D6</t>
  </si>
  <si>
    <t>woodgrain(срез дерева)</t>
  </si>
  <si>
    <t>GG-58</t>
  </si>
  <si>
    <t>AG-8-12</t>
  </si>
  <si>
    <t xml:space="preserve">2.11 Прайс-лист на панорамные ворота AluTrend (тип полотна АЛП) </t>
  </si>
  <si>
    <t>2.12 Прайс-лист на панорамные ворота AluTrend (тип полотна АЛПС)</t>
  </si>
  <si>
    <t>PG-SR</t>
  </si>
  <si>
    <t>RAL-DFPC</t>
  </si>
  <si>
    <t>Введите курс рубля к евро</t>
  </si>
  <si>
    <t>Введите скидку на гаражные ворота (%)</t>
  </si>
  <si>
    <t>Введите скидку на промышленные ворота (%)</t>
  </si>
  <si>
    <t>Введите скидку на доп. опции (%)</t>
  </si>
  <si>
    <t>Введите региональную наценку (%)</t>
  </si>
  <si>
    <t xml:space="preserve">   Филенка</t>
  </si>
  <si>
    <t>Ворота соответствуют требованиям стандартов и других нормативных документов Российской Федерации (ГОСТ 31174-2003), Республики Беларусь (СТБ 12604-2003), Украины (ТУ У В.2.6-28.1-35234409-001:2008), Европейского союза (EN 12604, EN 12453).</t>
  </si>
  <si>
    <t>Введите скидку на панорамные ворота (%)</t>
  </si>
  <si>
    <t>Введите скидку на доп.опции (%)</t>
  </si>
  <si>
    <t>Введите скидку по акции  (%)</t>
  </si>
  <si>
    <t>Введите скидку по акции (%)</t>
  </si>
  <si>
    <t>-</t>
  </si>
  <si>
    <t>TS-BS</t>
  </si>
  <si>
    <t>Дверь боковая "Алютех"</t>
  </si>
  <si>
    <t>Толщина сэндвич-панелей, панорамных панелей: 45 мм</t>
  </si>
  <si>
    <t>Высота сэндвич-панелей, мм:</t>
  </si>
  <si>
    <t>500, 625</t>
  </si>
  <si>
    <t>450, 500</t>
  </si>
  <si>
    <t>425, 450, 475, 500, 525</t>
  </si>
  <si>
    <t>Виды панелей</t>
  </si>
  <si>
    <t>Высота панораных панелей</t>
  </si>
  <si>
    <t>425-625</t>
  </si>
  <si>
    <t>Стандартная цветовая гамма</t>
  </si>
  <si>
    <t xml:space="preserve"> +A00-D6</t>
  </si>
  <si>
    <r>
      <rPr>
        <i/>
        <sz val="12"/>
        <color rgb="FFFF0000"/>
        <rFont val="Calibri"/>
        <family val="2"/>
        <charset val="204"/>
        <scheme val="minor"/>
      </rPr>
      <t>Направление открывания</t>
    </r>
    <r>
      <rPr>
        <i/>
        <sz val="12"/>
        <rFont val="Calibri"/>
        <family val="2"/>
        <charset val="204"/>
        <scheme val="minor"/>
      </rPr>
      <t xml:space="preserve"> двери боковой всегда определятся при взгляде на дверь со стороны расположения петель. Петли располагаются с той стороны, в которую открывается дверь</t>
    </r>
  </si>
  <si>
    <t>Панорамные секции AluPro</t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</si>
  <si>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(без терморазрыва) из алюминиевого сплава.</t>
    </r>
  </si>
  <si>
    <r>
      <t xml:space="preserve">При заказе двери боковой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</si>
  <si>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t xml:space="preserve">Прайс-лист на дверь боковую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</si>
  <si>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
RAL 8014,  RAL 7016, RAL 6005, RAL 5010, RAL 3004, RAL 1015, ADS 703. </t>
    </r>
  </si>
  <si>
    <t>Доступен заказ промежуточных значений ширины и высоты двери с шагом 5 мм.</t>
  </si>
  <si>
    <t>Возможность производства двери боковой с размерами, выходящими за стандартную размерную сетку, рассматривается по индивидуальному запросу.</t>
  </si>
  <si>
    <r>
      <t xml:space="preserve">Прайс-лист на дверь боковую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</si>
  <si>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t>Встроенный монтаж тип 1, 2, 3, 4, 5, 6. Монтаж за проемом тип 1 и 2. Комбинированный монтаж тип 1 и 3.</t>
  </si>
  <si>
    <r>
      <t xml:space="preserve">Доступен заказ промежуточных значений </t>
    </r>
    <r>
      <rPr>
        <b/>
        <i/>
        <u/>
        <sz val="10"/>
        <color rgb="FF0070C0"/>
        <rFont val="Calibri"/>
        <family val="2"/>
        <charset val="204"/>
        <scheme val="minor"/>
      </rPr>
      <t>ширины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боковой с шагом</t>
    </r>
    <r>
      <rPr>
        <b/>
        <i/>
        <u/>
        <sz val="10"/>
        <color rgb="FF0070C0"/>
        <rFont val="Calibri"/>
        <family val="2"/>
        <charset val="204"/>
        <scheme val="minor"/>
      </rPr>
      <t xml:space="preserve"> 5 мм</t>
    </r>
    <r>
      <rPr>
        <b/>
        <i/>
        <sz val="10"/>
        <color rgb="FF0070C0"/>
        <rFont val="Calibri"/>
        <family val="2"/>
        <charset val="204"/>
        <scheme val="minor"/>
      </rPr>
      <t xml:space="preserve">. 
</t>
    </r>
    <r>
      <rPr>
        <b/>
        <i/>
        <u/>
        <sz val="10"/>
        <color rgb="FF0070C0"/>
        <rFont val="Calibri"/>
        <family val="2"/>
        <charset val="204"/>
        <scheme val="minor"/>
      </rPr>
      <t>Высота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не может отличаться от указанной в сетке и является </t>
    </r>
    <r>
      <rPr>
        <b/>
        <i/>
        <u/>
        <sz val="10"/>
        <color rgb="FF0070C0"/>
        <rFont val="Calibri"/>
        <family val="2"/>
        <charset val="204"/>
        <scheme val="minor"/>
      </rPr>
      <t>фиксированной</t>
    </r>
    <r>
      <rPr>
        <b/>
        <i/>
        <sz val="10"/>
        <color rgb="FF0070C0"/>
        <rFont val="Calibri"/>
        <family val="2"/>
        <charset val="204"/>
        <scheme val="minor"/>
      </rPr>
      <t>.</t>
    </r>
  </si>
  <si>
    <t>Комбинированный монтаж тип 2</t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</si>
  <si>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наружу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</si>
  <si>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>Открывание</t>
    </r>
    <r>
      <rPr>
        <b/>
        <sz val="11"/>
        <color rgb="FFFF0000"/>
        <rFont val="Calibri"/>
        <family val="2"/>
        <charset val="204"/>
        <scheme val="minor"/>
      </rPr>
      <t xml:space="preserve"> 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</si>
  <si>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</si>
  <si>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t>Введите скидку на дверь боковую (%)</t>
  </si>
  <si>
    <t>4. Дополнительные опции для секционных ворот, двери боковой и калити в фасаде</t>
  </si>
  <si>
    <t>PED21-45</t>
  </si>
  <si>
    <t>W51SS-40</t>
  </si>
  <si>
    <t>W61SS-40</t>
  </si>
  <si>
    <t>RAL-SDN</t>
  </si>
  <si>
    <t>Встроенный монтаж</t>
  </si>
  <si>
    <t>Стандартные цвета элементов двери боковой</t>
  </si>
  <si>
    <t>Цвет профилей обрамления коробки и рамы полотна</t>
  </si>
  <si>
    <t>Цвет петель</t>
  </si>
  <si>
    <t>Цвет
ручек</t>
  </si>
  <si>
    <t>RAL 8019</t>
  </si>
  <si>
    <t>RAL 9016</t>
  </si>
  <si>
    <t>RAL 9006</t>
  </si>
  <si>
    <t>Другие цвета по каталогу RAL</t>
  </si>
  <si>
    <t>RAL 9005</t>
  </si>
  <si>
    <t>Цвет панелей</t>
  </si>
  <si>
    <t>Другие цвета</t>
  </si>
  <si>
    <t>5. Комплект нажимных металлических ручек с накладками и крепежом.</t>
  </si>
  <si>
    <r>
      <t>0,65</t>
    </r>
    <r>
      <rPr>
        <sz val="11"/>
        <color theme="1"/>
        <rFont val="Calibri"/>
        <family val="2"/>
        <charset val="204"/>
      </rPr>
      <t>⁴</t>
    </r>
  </si>
  <si>
    <r>
      <t>0,74</t>
    </r>
    <r>
      <rPr>
        <sz val="11"/>
        <color theme="1"/>
        <rFont val="Calibri"/>
        <family val="2"/>
        <charset val="204"/>
      </rPr>
      <t>⁴</t>
    </r>
  </si>
  <si>
    <t>Класс А (22 дБ)¹</t>
  </si>
  <si>
    <r>
      <t>1,0</t>
    </r>
    <r>
      <rPr>
        <sz val="11"/>
        <color theme="1"/>
        <rFont val="Calibri"/>
        <family val="2"/>
        <charset val="204"/>
      </rPr>
      <t>¹</t>
    </r>
  </si>
  <si>
    <t>¹ показатель рассчитан на основании испытаний, проведенных Санкт-Петербургским Государственным архитектурно-строительным университетом.</t>
  </si>
  <si>
    <t>³ испытания проведены в центре «Минскстройиспытания».</t>
  </si>
  <si>
    <t>⁴ показатель рассчитан на основании испытаний, проведенных ift. Rosenheim GmbH.</t>
  </si>
  <si>
    <t>0,9¹</t>
  </si>
  <si>
    <r>
      <t>Класс А (22 дБ)</t>
    </r>
    <r>
      <rPr>
        <sz val="11"/>
        <color theme="1"/>
        <rFont val="Calibri"/>
        <family val="2"/>
        <charset val="204"/>
      </rPr>
      <t>⁵</t>
    </r>
  </si>
  <si>
    <r>
      <rPr>
        <sz val="11"/>
        <color theme="1"/>
        <rFont val="Calibri"/>
        <family val="2"/>
        <charset val="204"/>
      </rPr>
      <t>³ и</t>
    </r>
    <r>
      <rPr>
        <sz val="11"/>
        <color theme="1"/>
        <rFont val="Calibri"/>
        <family val="2"/>
        <charset val="204"/>
        <scheme val="minor"/>
      </rPr>
      <t>спытания проведены в центре «Минскстройиспытания»</t>
    </r>
  </si>
  <si>
    <t>0,21¹</t>
  </si>
  <si>
    <t>0,23¹</t>
  </si>
  <si>
    <t>RAL 8014, 8016, 8017, 8019, Golden Oak, Dark Oak, Cherry</t>
  </si>
  <si>
    <t>WD</t>
  </si>
  <si>
    <t>WDL</t>
  </si>
  <si>
    <t>WD-40</t>
  </si>
  <si>
    <t>GG-40x40</t>
  </si>
  <si>
    <t>Описание других типов заполнения приведено во вкладке Доп. опции</t>
  </si>
  <si>
    <t>⁵ испытания проведены TÜV SÜD Czech s.r.o. Класс сопротивления ветровой нагрузки указан для ворот шинирой до 3,3 м.</t>
  </si>
  <si>
    <r>
      <t>Класс 4</t>
    </r>
    <r>
      <rPr>
        <sz val="11"/>
        <color theme="1"/>
        <rFont val="Calibri"/>
        <family val="2"/>
        <charset val="204"/>
      </rPr>
      <t>⁵</t>
    </r>
  </si>
  <si>
    <r>
      <t>Класс 4</t>
    </r>
    <r>
      <rPr>
        <sz val="11"/>
        <color theme="1"/>
        <rFont val="Calibri"/>
        <family val="2"/>
        <charset val="204"/>
      </rPr>
      <t>³</t>
    </r>
  </si>
  <si>
    <t>² испытания проведены в лаборатории Научно-исследовательского стоительного института (NISI, Болгария). Класс сопротивления ветровой нагрузке указан для ворот 3x3,5 м.</t>
  </si>
  <si>
    <t>³ испытания проведены TÜV SÜD Czech s.r.o. Класс сопротивления ветровой нагрузке указан для ворот шириной до 3,45 м.</t>
  </si>
  <si>
    <t>Калитка в фасаде, дверь боковая</t>
  </si>
  <si>
    <t>²  испытания проведены в лаборатории Научно-исследовательского стоительного института (NISI, Болгария). 
Класс сопротивления ветровой нагрузке  указан на основании испытаний ворот 2,135х2,020 м без калитки.</t>
  </si>
  <si>
    <r>
      <t>Сопротивление теплопередаче ворот ,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°С/Вт </t>
    </r>
  </si>
  <si>
    <t>Сопротивление ветровой нагрузке (EN 12424)</t>
  </si>
  <si>
    <r>
      <t>Сопротивление теплопередаче ворот , м</t>
    </r>
    <r>
      <rPr>
        <sz val="10"/>
        <color theme="1"/>
        <rFont val="Calibri"/>
        <family val="2"/>
        <charset val="204"/>
      </rPr>
      <t>²</t>
    </r>
    <r>
      <rPr>
        <sz val="10"/>
        <color theme="1"/>
        <rFont val="Calibri"/>
        <family val="2"/>
        <charset val="204"/>
        <scheme val="minor"/>
      </rPr>
      <t xml:space="preserve">°С/Вт </t>
    </r>
  </si>
  <si>
    <r>
      <t>Класс 4 (700 Па)</t>
    </r>
    <r>
      <rPr>
        <sz val="11"/>
        <color theme="1"/>
        <rFont val="Calibri"/>
        <family val="2"/>
        <charset val="204"/>
      </rPr>
      <t>²</t>
    </r>
  </si>
  <si>
    <r>
      <t>Класс 4</t>
    </r>
    <r>
      <rPr>
        <sz val="11"/>
        <color theme="1"/>
        <rFont val="Calibri"/>
        <family val="2"/>
        <charset val="204"/>
      </rPr>
      <t>⁴</t>
    </r>
  </si>
  <si>
    <t>Сопротивление ветровой нагрузке 
(EN 12424)</t>
  </si>
  <si>
    <r>
      <t>Класс 4 (700 Па)</t>
    </r>
    <r>
      <rPr>
        <sz val="11"/>
        <rFont val="Calibri"/>
        <family val="2"/>
        <charset val="204"/>
      </rPr>
      <t>²</t>
    </r>
  </si>
  <si>
    <r>
      <t>Коэффициент сопротивления теплопередаче ворот AluPro 5x5 м составляет 0,22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</si>
  <si>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AluPro 5x5 м составляет 0,25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</si>
  <si>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0,29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</si>
  <si>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0,32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</si>
  <si>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t>Встроенный монтаж с наружным упором</t>
  </si>
  <si>
    <t>Встроенный монтаж с внутренним упором</t>
  </si>
  <si>
    <t>Монтаж за проемом</t>
  </si>
  <si>
    <t>Комбинированный монтаж с накладныи притвором</t>
  </si>
  <si>
    <t>Комбинированный монтаж с накладным притвором</t>
  </si>
  <si>
    <t>Комбинированный монтаж со встроенным притвором</t>
  </si>
  <si>
    <t>Встроенный монтаж. Монтаж за проемом. Комбинированный монтаж (открывание внутрь)</t>
  </si>
  <si>
    <t>Комбинированный монтаж (открывание наружу)</t>
  </si>
  <si>
    <t>максимальная высота ворот с пружинами растяжения составляет 3085 мм</t>
  </si>
  <si>
    <t>3.1 Описание конструкции двери боковой</t>
  </si>
  <si>
    <t>3.2. Прайс-лист на дверь боковую</t>
  </si>
  <si>
    <t>1.5 Прайс-лист на гаражные секционные ворота Trend</t>
  </si>
  <si>
    <t>Опция -  покраска сэндвич-панелей с наружной и/или внутренней сторон в цвета по каталогу RAL, DB</t>
  </si>
  <si>
    <t>LDB-30</t>
  </si>
  <si>
    <r>
      <t xml:space="preserve">Типы монтажа для ворот серии Trend: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</si>
  <si>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высот. Разность высот панелей составляет 25 мм.</t>
  </si>
  <si>
    <t>Испытания проведены в лаборатории NISI (Болгария)</t>
  </si>
  <si>
    <t>Срок гарантии от сквозной коррозии: 10 лет; на конструкцию вцелом: 2 года</t>
  </si>
  <si>
    <t>Ворота с рисунком полотна M- и L-гофр высотой 2030-2070, 2730-2770 мм не изготавливаются. Ворота с рисунком M- и L-гофр не изготавливаются с калиткой с низким или стандартным порогом при высоте проема 2030—2130, 2730—2770.</t>
  </si>
  <si>
    <t>Ворота с рисунком полотна M- и L-гофр высотой 2030-2070, 2730-2770 мм не изготавливаются. Ворота с рисунком M- и L-гофр не изготавливаются с калиткой с низким или стандартным порогом при высоте проема 2030—2130, 2730—2770, с калиткой с плоским порогом при высоте проема 2020—2120, 2720—2760.</t>
  </si>
  <si>
    <t>10. Односторонняя ручка для подъема-опускания ворот HG-40.008 (для ворот без калитки или усиливающего профиля) или двусторонняя ручка HGI-40.006 (для ворот с калиткой или усиливающим профилем).</t>
  </si>
  <si>
    <t>1. Полимерное основание угловых стоек сводит к минимуму возможность появления коррозии в условиях высокой влажности;
2. Декоративное покрытие ПУР-ПА является стойким к воздействию атмосферных осадков, истиранию, перепадам температур и влажности</t>
  </si>
  <si>
    <t>² испытания проведены в лаборатории Научно-исследовательского стоительного института (NISI, Болгария).  Класс сопротивления ветровой нагрузке указан для ворот 3x3,5 м</t>
  </si>
  <si>
    <t>⁴ испытания проведены TÜV SÜD Czech s.r.o. Класс сопротивления ветровой нагрузке указан для ворот шириной до 3,3 м</t>
  </si>
  <si>
    <t>⁵ испытания проведены в испытательном центре СПб ГАСУ</t>
  </si>
  <si>
    <r>
      <rPr>
        <b/>
        <sz val="11"/>
        <color theme="1"/>
        <rFont val="Calibri"/>
        <family val="2"/>
        <charset val="204"/>
        <scheme val="minor"/>
      </rPr>
      <t>АЛПС</t>
    </r>
    <r>
      <rPr>
        <sz val="11"/>
        <color theme="1"/>
        <rFont val="Calibri"/>
        <family val="2"/>
        <charset val="204"/>
        <scheme val="minor"/>
      </rPr>
      <t xml:space="preserve"> - полотно ворот состоит из панорамных панелей, нижняя секция из сэндвич-панели</t>
    </r>
  </si>
  <si>
    <t>Опция -  покраска панорамных панелей в цвет по каталогу RAL, DB и ADS703</t>
  </si>
  <si>
    <r>
      <t>Приведенное сопротивление теплопередаче секционных ворот «Алютех», м</t>
    </r>
    <r>
      <rPr>
        <sz val="11"/>
        <rFont val="Calibri"/>
        <family val="2"/>
        <charset val="204"/>
      </rPr>
      <t>²</t>
    </r>
    <r>
      <rPr>
        <sz val="11"/>
        <rFont val="Calibri"/>
        <family val="2"/>
        <charset val="204"/>
        <scheme val="minor"/>
      </rPr>
      <t xml:space="preserve">°С/Вт </t>
    </r>
  </si>
  <si>
    <t>Одинарное светопрозрачное заполнение 3 мм</t>
  </si>
  <si>
    <t>Двойное светопрозрачное заполнение 26 мм</t>
  </si>
  <si>
    <t>Тройное светопрозрачное заполнение 25 мм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</si>
  <si>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одновальной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11 типов монтжа.</t>
    </r>
  </si>
  <si>
    <t>5. Комплект нижних роликовых кронштейнов из оцинкованной стали, комплект боковых и верхних регулируемых роликовых кронштейнов из нержавеющей стали.</t>
  </si>
  <si>
    <t>Промышленные ворота шириной 2125-7000 мм и высотой 5250-7000 мм стандартного типа монтажа изготавливаются без запроса</t>
  </si>
  <si>
    <r>
      <t>Коэффициент сопротивления теплопередаче ворот ProPlus 5x5 м составляет 1,0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°C/Bт*, что сопоставимо с характеристиками кирпичной стены толщиной 60 см.</t>
    </r>
  </si>
  <si>
    <t>12. Устройства защиты от падения полотна при обрыве тросов (специальная конструкция нижних кронштейнов). 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</si>
  <si>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13.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</si>
  <si>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Ресурс пружин: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 подъемов-опусканий</t>
  </si>
  <si>
    <t>1. Полотно ворот, собранное из панорамных алюминиевых панелей AluPro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</si>
  <si>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3. Верхний алюминиевый концевой профиль. Цвет профиля соответствует цвету профилей панорамных секций.</t>
  </si>
  <si>
    <r>
      <rPr>
        <b/>
        <sz val="11"/>
        <rFont val="Calibri"/>
        <family val="2"/>
        <charset val="204"/>
        <scheme val="minor"/>
      </rPr>
      <t>Цвет панорамных панелей</t>
    </r>
    <r>
      <rPr>
        <sz val="11"/>
        <rFont val="Calibri"/>
        <family val="2"/>
        <charset val="204"/>
        <scheme val="minor"/>
      </rPr>
      <t xml:space="preserve">: RAL 9016, RAL 9006, RAL 8017, RAL 8014,  RAL 7016, RAL 6005, RAL 5010, RAL 3004, RAL 1015, A00-D6. </t>
    </r>
  </si>
  <si>
    <t>Двойное SAN-остекление</t>
  </si>
  <si>
    <t>Одинарное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</si>
  <si>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панорамные серии AluPro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</si>
  <si>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 xml:space="preserve">16. Вертикальная упаковка. </t>
  </si>
  <si>
    <t>17. Вертикальная упаковка.</t>
  </si>
  <si>
    <r>
      <t>Коэффициент сопротивления теплопередаче ворот Classic 6x3 м составляет 1,00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°C/Bт, что сопоставимо с характеристиками кирпичной стены толщиной 60 см.</t>
    </r>
  </si>
  <si>
    <t>На основании испытаний, проведенных СПб ГАСУ</t>
  </si>
  <si>
    <t>1. Полотно ворот, собранное из панорамных алюминиевых панелей серии AluTherm (с терморазрывом)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</si>
  <si>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16. Вертикальная упаковка.</t>
  </si>
  <si>
    <t>Тройное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</si>
  <si>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- панорамные серии AluTherm  (секции с терморазрывом)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</si>
  <si>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1. Полотно ворот, собранное из панорамных алюминиевых панелей AluTrend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</si>
  <si>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Ворота изготавливаются по запросу.</t>
  </si>
  <si>
    <t xml:space="preserve">Ресурс пружин рассчитан на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100 000. </t>
  </si>
  <si>
    <t>1. Полотно ворот: нижняя панель - сэндвич-панель толщиной 40 мм с рисунками микроволна woodgrain или S-гофр woodgrain; все остальные панели панорамные серии AluTrend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</si>
  <si>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14.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</si>
  <si>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тросов.</t>
  </si>
  <si>
    <r>
      <t xml:space="preserve">Покраска в перламутровые, светоотражающие цвета, цвета металлик - по запросу. </t>
    </r>
    <r>
      <rPr>
        <b/>
        <i/>
        <sz val="11"/>
        <color theme="1"/>
        <rFont val="Calibri"/>
        <family val="2"/>
        <charset val="204"/>
        <scheme val="minor"/>
      </rPr>
      <t>Панорамные секции</t>
    </r>
    <r>
      <rPr>
        <sz val="11"/>
        <color theme="1"/>
        <rFont val="Calibri"/>
        <family val="2"/>
        <charset val="204"/>
        <scheme val="minor"/>
      </rPr>
      <t xml:space="preserve"> и сэндвич-панели также могут быть окрашены в</t>
    </r>
    <r>
      <rPr>
        <b/>
        <i/>
        <sz val="11"/>
        <color theme="1"/>
        <rFont val="Calibri"/>
        <family val="2"/>
        <charset val="204"/>
        <scheme val="minor"/>
      </rPr>
      <t xml:space="preserve"> ADS703</t>
    </r>
  </si>
  <si>
    <t>Опция -  покраска панелей в цвет по каталогу RAL, ADS703, DB (DB - только для сэндвич-панелей)</t>
  </si>
  <si>
    <t>3. Две или три регулируемые петли, закрепляемые в специальных пазах профиля обрамления полотна и профиля коробки двери.</t>
  </si>
  <si>
    <r>
      <t xml:space="preserve">ВНИМАНИЕ! Минимальная высота проема двери боковой для монтажа за проемом (открывание внутрь), комбинированного монтажа (открывание внутрь) составляет </t>
    </r>
    <r>
      <rPr>
        <b/>
        <i/>
        <sz val="11"/>
        <color rgb="FFFF0000"/>
        <rFont val="Calibri"/>
        <family val="2"/>
        <charset val="204"/>
        <scheme val="minor"/>
      </rPr>
      <t>1845</t>
    </r>
    <r>
      <rPr>
        <b/>
        <i/>
        <sz val="11"/>
        <color theme="1"/>
        <rFont val="Calibri"/>
        <family val="2"/>
        <charset val="204"/>
        <scheme val="minor"/>
      </rPr>
      <t xml:space="preserve"> мм.</t>
    </r>
  </si>
  <si>
    <t>СЕКЦИОННЫЕ ГАРАЖНЫЕ И ПРОМЫШЛЕННЫЕ ВОРОТА "АЛЮТЕХ", ДВЕРЬ БОКОВАЯ: ДОПОЛНИТЕЛЬНЫЕ АКСЕССУАРЫ ПРАЙС-ЛИСТ</t>
  </si>
  <si>
    <t>PED22-45</t>
  </si>
  <si>
    <t>DB-OUT</t>
  </si>
  <si>
    <t>DB-AP</t>
  </si>
  <si>
    <t>DB-W</t>
  </si>
  <si>
    <t>DB-FWO</t>
  </si>
  <si>
    <t>DB-WD</t>
  </si>
  <si>
    <t>DB-DF</t>
  </si>
  <si>
    <t>Покраска декоративных наличников встроенного монтажа по каталогу DB</t>
  </si>
  <si>
    <t>DB-PFP</t>
  </si>
  <si>
    <t>DB-WF</t>
  </si>
  <si>
    <t>ANCE-1</t>
  </si>
  <si>
    <t>ANCE-2</t>
  </si>
  <si>
    <t>W050WH-CG40</t>
  </si>
  <si>
    <t>W060WH-CG40</t>
  </si>
  <si>
    <t>W050BR-CG40</t>
  </si>
  <si>
    <t>W060BR-CG40</t>
  </si>
  <si>
    <t>W050WH-CG</t>
  </si>
  <si>
    <t>W060WH-CG</t>
  </si>
  <si>
    <t>W060BR-CG</t>
  </si>
  <si>
    <t>W050BR-CG</t>
  </si>
  <si>
    <t xml:space="preserve">9.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</si>
  <si>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t xml:space="preserve">10.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</si>
  <si>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r>
      <t>5375</t>
    </r>
    <r>
      <rPr>
        <sz val="11"/>
        <color theme="1"/>
        <rFont val="Calibri"/>
        <family val="2"/>
        <charset val="204"/>
      </rPr>
      <t>²</t>
    </r>
  </si>
  <si>
    <r>
      <t>5375</t>
    </r>
    <r>
      <rPr>
        <sz val="11"/>
        <color theme="1"/>
        <rFont val="Calibri"/>
        <family val="2"/>
        <charset val="204"/>
      </rPr>
      <t>³</t>
    </r>
  </si>
  <si>
    <t>FS10x60D</t>
  </si>
  <si>
    <t>Цены указаны в рублях с НДС</t>
  </si>
  <si>
    <t>Введите скидку по акции (%) для Classic, ProPlus, AluPro, AluTherm</t>
  </si>
  <si>
    <t>Введите скидку по акции (%) для Trend, ProTrend, AluTrend</t>
  </si>
  <si>
    <t xml:space="preserve">Цена, 
руб. с НДС/ (%) 
для Classic, ProPlus, AluPro, AluTherm </t>
  </si>
  <si>
    <t xml:space="preserve">Цена, 
руб. с НДС/ (%) 
для Trend, ProTrend, AluTrend </t>
  </si>
  <si>
    <r>
      <t xml:space="preserve">Калитка с плоским порогом
</t>
    </r>
    <r>
      <rPr>
        <sz val="8"/>
        <color theme="3" tint="-0.249977111117893"/>
        <rFont val="Calibri"/>
        <family val="2"/>
        <charset val="204"/>
      </rPr>
      <t>(комплект калитки включает: контакт калитки, усиливающий корпус замка, врезной замок, комплект ключей (2 шт.), комплект алюминиевых ручек, линейный доводчик). Калитка устанавливается в ворота шириной до 5000 мм. Высота порога составляет 18 мм (Trend, ProTrend), 20 мм (Classic, ProPlus)</t>
    </r>
  </si>
  <si>
    <r>
      <rPr>
        <b/>
        <sz val="8"/>
        <color theme="3" tint="-0.249977111117893"/>
        <rFont val="Calibri"/>
        <family val="2"/>
        <charset val="204"/>
      </rPr>
      <t xml:space="preserve">Калитка встроенная
</t>
    </r>
    <r>
      <rPr>
        <sz val="8"/>
        <color theme="3" tint="-0.249977111117893"/>
        <rFont val="Calibri"/>
        <family val="2"/>
        <charset val="204"/>
      </rPr>
      <t>(комплект калитки включает: контакт калитки, усиливающий корпус замка, врезной замок, комплект ключей (2 шт.), комплект алюминиевых ручек, линейный доводчик) 
Для ворот из сэндвич-панелей и с комбинированным типом полотна высота порога составляет 100 мм (при ширине ворот до 4500 мм) или 145 мм (при ширине ворот свыше 4500 мм). 
Высота порога калитки в воротах из панорамных панелей: 149 мм</t>
    </r>
  </si>
  <si>
    <r>
      <rPr>
        <b/>
        <sz val="8"/>
        <color theme="3" tint="-0.249977111117893"/>
        <rFont val="Calibri"/>
        <family val="2"/>
        <charset val="204"/>
        <scheme val="minor"/>
      </rPr>
      <t>Устройство экстренного открывания дверей (замок «анти-паник»; изнутри ручка-штанга)</t>
    </r>
    <r>
      <rPr>
        <sz val="8"/>
        <color theme="3" tint="-0.249977111117893"/>
        <rFont val="Calibri"/>
        <family val="2"/>
        <charset val="204"/>
        <scheme val="minor"/>
      </rPr>
      <t xml:space="preserve"> 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</t>
    </r>
    <r>
      <rPr>
        <u/>
        <sz val="8"/>
        <color theme="3" tint="-0.249977111117893"/>
        <rFont val="Calibri"/>
        <family val="2"/>
        <charset val="204"/>
        <scheme val="minor"/>
      </rPr>
      <t xml:space="preserve"> ручку-штангу</t>
    </r>
    <r>
      <rPr>
        <sz val="8"/>
        <color theme="3" tint="-0.249977111117893"/>
        <rFont val="Calibri"/>
        <family val="2"/>
        <charset val="204"/>
        <scheme val="minor"/>
      </rPr>
      <t xml:space="preserve"> с внутренней стороны ворот и встроенная калитка откроется, даже если замок закрыт на все обороты)</t>
    </r>
  </si>
  <si>
    <r>
      <rPr>
        <b/>
        <sz val="8"/>
        <color theme="3" tint="-0.249977111117893"/>
        <rFont val="Calibri"/>
        <family val="2"/>
        <charset val="204"/>
      </rPr>
      <t>Комплект промышленных боковых роликовых кронштейнов</t>
    </r>
    <r>
      <rPr>
        <sz val="8"/>
        <color theme="3" tint="-0.249977111117893"/>
        <rFont val="Calibri"/>
        <family val="2"/>
        <charset val="204"/>
      </rPr>
      <t xml:space="preserve">
(в состав комплекта входят боковые роликовые кронштейны, роликовые накладки и ходовые ролики, используемые при производстве промышленных ворот. Применяется для ворот с интенсивным режимом эксплуатации)</t>
    </r>
  </si>
  <si>
    <r>
      <rPr>
        <b/>
        <sz val="8"/>
        <color theme="3" tint="-0.249977111117893"/>
        <rFont val="Calibri"/>
        <family val="2"/>
        <charset val="204"/>
      </rPr>
      <t xml:space="preserve">Комплект механизма разблокировки </t>
    </r>
    <r>
      <rPr>
        <sz val="8"/>
        <color theme="3" tint="-0.249977111117893"/>
        <rFont val="Calibri"/>
        <family val="2"/>
        <charset val="204"/>
      </rPr>
      <t xml:space="preserve">
(используется совместно с реечным элетроприводом. Длина троса составляет 4500 мм)</t>
    </r>
  </si>
  <si>
    <r>
      <rPr>
        <b/>
        <sz val="8"/>
        <color theme="3" tint="-0.249977111117893"/>
        <rFont val="Calibri"/>
        <family val="2"/>
        <charset val="204"/>
      </rPr>
      <t>Трос разблокировки</t>
    </r>
    <r>
      <rPr>
        <sz val="8"/>
        <color theme="3" tint="-0.249977111117893"/>
        <rFont val="Calibri"/>
        <family val="2"/>
        <charset val="204"/>
      </rPr>
      <t xml:space="preserve">
(используется для разблокировки реечного электропривода, применяется совместно с ригельным замком. Длина троса составляет 6000 мм)</t>
    </r>
  </si>
  <si>
    <r>
      <rPr>
        <b/>
        <sz val="8"/>
        <color theme="3" tint="-0.249977111117893"/>
        <rFont val="Calibri"/>
        <family val="2"/>
        <charset val="204"/>
      </rPr>
      <t>Трос разблокировки</t>
    </r>
    <r>
      <rPr>
        <sz val="8"/>
        <color theme="3" tint="-0.249977111117893"/>
        <rFont val="Calibri"/>
        <family val="2"/>
        <charset val="204"/>
      </rPr>
      <t xml:space="preserve">
(используется для разблокировки реечного электропривода, применяется совместно с ригельным замком. Длина троса составляет 4500 мм)</t>
    </r>
  </si>
  <si>
    <r>
      <rPr>
        <b/>
        <sz val="8"/>
        <color theme="3" tint="-0.249977111117893"/>
        <rFont val="Calibri"/>
        <family val="2"/>
        <charset val="204"/>
      </rPr>
      <t>Увеличение длины вала под привод</t>
    </r>
    <r>
      <rPr>
        <sz val="8"/>
        <color theme="3" tint="-0.249977111117893"/>
        <rFont val="Calibri"/>
        <family val="2"/>
        <charset val="204"/>
      </rPr>
      <t xml:space="preserve">
(при заказе автоматики не из списка ГК "Алютех")</t>
    </r>
  </si>
  <si>
    <r>
      <rPr>
        <b/>
        <sz val="8"/>
        <color theme="3" tint="-0.249977111117893"/>
        <rFont val="Calibri"/>
        <family val="2"/>
        <charset val="204"/>
      </rPr>
      <t>Усиленная упаковка</t>
    </r>
    <r>
      <rPr>
        <sz val="8"/>
        <color theme="3" tint="-0.249977111117893"/>
        <rFont val="Calibri"/>
        <family val="2"/>
        <charset val="204"/>
      </rPr>
      <t xml:space="preserve">
(сэндвич-панели с наружной стороны дополительно защищены двумя листами ДВП. Усиленная упаковка обеспечивает дополнительную защиту ворот при транспортировке и погрузочно-разгрузочных работах )</t>
    </r>
  </si>
  <si>
    <r>
      <rPr>
        <b/>
        <sz val="8"/>
        <color theme="3" tint="-0.249977111117893"/>
        <rFont val="Calibri"/>
        <family val="2"/>
        <charset val="204"/>
        <scheme val="minor"/>
      </rPr>
      <t>Низкий монтаж (барабан сзади)</t>
    </r>
    <r>
      <rPr>
        <sz val="8"/>
        <color theme="3" tint="-0.249977111117893"/>
        <rFont val="Calibri"/>
        <family val="2"/>
        <charset val="204"/>
        <scheme val="minor"/>
      </rPr>
      <t xml:space="preserve"> 
(наценка к стоимости стандартного комплекта ворот с торсионными пружинами)</t>
    </r>
  </si>
  <si>
    <r>
      <rPr>
        <b/>
        <sz val="8"/>
        <color theme="3" tint="-0.249977111117893"/>
        <rFont val="Calibri"/>
        <family val="2"/>
        <charset val="204"/>
        <scheme val="minor"/>
      </rPr>
      <t xml:space="preserve">Высокий монтаж с верхним расположением вала </t>
    </r>
    <r>
      <rPr>
        <sz val="8"/>
        <color theme="3" tint="-0.249977111117893"/>
        <rFont val="Calibri"/>
        <family val="2"/>
        <charset val="204"/>
        <scheme val="minor"/>
      </rPr>
      <t xml:space="preserve">
(наценка к стоимости стандартного комплекта ворот с торсионными пружинами)</t>
    </r>
  </si>
  <si>
    <r>
      <rPr>
        <b/>
        <sz val="8"/>
        <color theme="3" tint="-0.249977111117893"/>
        <rFont val="Calibri"/>
        <family val="2"/>
        <charset val="204"/>
      </rPr>
      <t>Комплект для встроенного монтажа 100/145 мм</t>
    </r>
    <r>
      <rPr>
        <sz val="8"/>
        <color theme="3" tint="-0.249977111117893"/>
        <rFont val="Calibri"/>
        <family val="2"/>
        <charset val="204"/>
      </rPr>
      <t xml:space="preserve">
(в состав комплекта входят 2 декоративных наличника шириной 107 мм, 1 декоративный наличник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</si>
  <si>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 tint="-0.249977111117893"/>
        <rFont val="Calibri"/>
        <family val="2"/>
        <charset val="204"/>
      </rPr>
      <t>Комплект для встроенного монтажа 145/145 мм</t>
    </r>
    <r>
      <rPr>
        <sz val="8"/>
        <color theme="3" tint="-0.249977111117893"/>
        <rFont val="Calibri"/>
        <family val="2"/>
        <charset val="204"/>
      </rPr>
      <t xml:space="preserve">
(в состав комплекта входят 3 декоративных наличника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</si>
  <si>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 tint="-0.249977111117893"/>
        <rFont val="Calibri"/>
        <family val="2"/>
        <charset val="204"/>
      </rPr>
      <t>Комплект утеплителей для встроенного монтажа</t>
    </r>
    <r>
      <rPr>
        <sz val="8"/>
        <color theme="3" tint="-0.249977111117893"/>
        <rFont val="Calibri"/>
        <family val="2"/>
        <charset val="204"/>
      </rPr>
      <t xml:space="preserve">
Применяется для улучшения теплоизоляционных свойств декоративных наличников </t>
    </r>
  </si>
  <si>
    <r>
      <t xml:space="preserve">Наклонный монтаж </t>
    </r>
    <r>
      <rPr>
        <sz val="8"/>
        <color theme="3" tint="-0.249977111117893"/>
        <rFont val="Calibri"/>
        <family val="2"/>
        <charset val="204"/>
      </rPr>
      <t>(до 45°)*</t>
    </r>
  </si>
  <si>
    <r>
      <t xml:space="preserve">Наклонный низкий монтаж </t>
    </r>
    <r>
      <rPr>
        <sz val="8"/>
        <color theme="3" tint="-0.249977111117893"/>
        <rFont val="Calibri"/>
        <family val="2"/>
        <charset val="204"/>
      </rPr>
      <t>(до 45°)*</t>
    </r>
  </si>
  <si>
    <r>
      <rPr>
        <b/>
        <sz val="8"/>
        <color theme="3" tint="-0.249977111117893"/>
        <rFont val="Calibri"/>
        <family val="2"/>
        <charset val="204"/>
      </rPr>
      <t>Двухвальная система балансировки</t>
    </r>
    <r>
      <rPr>
        <sz val="8"/>
        <color theme="3" tint="-0.249977111117893"/>
        <rFont val="Calibri"/>
        <family val="2"/>
        <charset val="204"/>
      </rPr>
      <t xml:space="preserve">
( включает 2 торсионных вала, для передачи крутящего момента между которыми используется цепь, оснащенная натяжителем. Передаточное отношение цепной системы: 1:1. Применяется усиленная комплектация) </t>
    </r>
  </si>
  <si>
    <t>+15%</t>
  </si>
  <si>
    <r>
      <rPr>
        <b/>
        <sz val="8"/>
        <color theme="3" tint="-0.249977111117893"/>
        <rFont val="Calibri"/>
        <family val="2"/>
        <charset val="204"/>
      </rPr>
      <t>Дополнительный контур герметизации</t>
    </r>
    <r>
      <rPr>
        <sz val="8"/>
        <color theme="3" tint="-0.249977111117893"/>
        <rFont val="Calibri"/>
        <family val="2"/>
        <charset val="204"/>
      </rPr>
      <t xml:space="preserve"> панорамного остекления**
Позволяет устранить вероятность запотевания вставок изнутри, повышает теплоизоляционные свойства ворот</t>
    </r>
  </si>
  <si>
    <r>
      <rPr>
        <b/>
        <sz val="8"/>
        <color theme="3" tint="-0.249977111117893"/>
        <rFont val="Calibri"/>
        <family val="2"/>
        <charset val="204"/>
      </rPr>
      <t>Лист перфорированный алюминиевый 5-8 для панорамной панели</t>
    </r>
    <r>
      <rPr>
        <sz val="8"/>
        <color theme="3" tint="-0.249977111117893"/>
        <rFont val="Calibri"/>
        <family val="2"/>
        <charset val="204"/>
      </rPr>
      <t xml:space="preserve">
(перфорированный алюминиевый лист, перфорация 5-8 мм. Поперечное сечение вентиляционных прорезей – 35%. Толщина – 1,6 мм. Цвет: натуральный цвет алюминия)</t>
    </r>
  </si>
  <si>
    <r>
      <rPr>
        <b/>
        <sz val="8"/>
        <color theme="3" tint="-0.249977111117893"/>
        <rFont val="Calibri"/>
        <family val="2"/>
        <charset val="204"/>
      </rPr>
      <t>Альтернативная сэндвич-панель с гладкой текстурой (25 мм)</t>
    </r>
    <r>
      <rPr>
        <sz val="8"/>
        <color theme="3" tint="-0.249977111117893"/>
        <rFont val="Calibri"/>
        <family val="2"/>
        <charset val="204"/>
      </rPr>
      <t xml:space="preserve">
(поверхность панели гладкая с наружной и внутренней сторон. Толщина: 25 мм. Цвет: анодированный алюминий)</t>
    </r>
  </si>
  <si>
    <r>
      <rPr>
        <b/>
        <sz val="8"/>
        <color theme="3" tint="-0.249977111117893"/>
        <rFont val="Calibri"/>
        <family val="2"/>
        <charset val="204"/>
      </rPr>
      <t>Лист алюминиевый с тиснением Stucco для панорамной панели</t>
    </r>
    <r>
      <rPr>
        <sz val="8"/>
        <color theme="3" tint="-0.249977111117893"/>
        <rFont val="Calibri"/>
        <family val="2"/>
        <charset val="204"/>
      </rPr>
      <t xml:space="preserve">
(поверхность листа с тиснением stucco с наружной и внутренней сторон. Толщина: 1,2 мм. цвет: натуральный цвет алюминия)</t>
    </r>
  </si>
  <si>
    <r>
      <rPr>
        <b/>
        <sz val="8"/>
        <color theme="3" tint="-0.249977111117893"/>
        <rFont val="Calibri"/>
        <family val="2"/>
        <charset val="204"/>
      </rPr>
      <t>Решетка алюминиевая тянутая для панорамной панели</t>
    </r>
    <r>
      <rPr>
        <sz val="8"/>
        <color theme="3" tint="-0.249977111117893"/>
        <rFont val="Calibri"/>
        <family val="2"/>
        <charset val="204"/>
      </rPr>
      <t xml:space="preserve">
(тянутая решетка из алюминия. Поперечное сечение вентиляционных прорезей: 50%. Толщина: 1,2 мм. Цвет: натуральный цвет алюминия)</t>
    </r>
  </si>
  <si>
    <r>
      <rPr>
        <b/>
        <sz val="8"/>
        <color theme="3" tint="-0.249977111117893"/>
        <rFont val="Calibri"/>
        <family val="2"/>
        <charset val="204"/>
        <scheme val="minor"/>
      </rPr>
      <t>Вставка декоративная Cross</t>
    </r>
    <r>
      <rPr>
        <sz val="8"/>
        <color theme="3" tint="-0.249977111117893"/>
        <rFont val="Calibri"/>
        <family val="2"/>
        <charset val="204"/>
        <scheme val="minor"/>
      </rPr>
      <t xml:space="preserve">
(цвет: белый. Применяется совместно с окнами арт. W043WH-TG, W043WH-TG40, W043WH-CG, W043WH-CG40)</t>
    </r>
  </si>
  <si>
    <r>
      <rPr>
        <b/>
        <sz val="8"/>
        <color theme="3" tint="-0.249977111117893"/>
        <rFont val="Calibri"/>
        <family val="2"/>
        <charset val="204"/>
        <scheme val="minor"/>
      </rPr>
      <t>Вставка декоративная Cross</t>
    </r>
    <r>
      <rPr>
        <sz val="8"/>
        <color theme="3" tint="-0.249977111117893"/>
        <rFont val="Calibri"/>
        <family val="2"/>
        <charset val="204"/>
        <scheme val="minor"/>
      </rPr>
      <t xml:space="preserve">
(цвет: коричневый. Применяется совместно с окнами арт. W043BR-TG,  W043BR-TG40, W043BR-CG, W043BR-CG40)</t>
    </r>
  </si>
  <si>
    <t>W041-WH</t>
  </si>
  <si>
    <t>W041-BR</t>
  </si>
  <si>
    <r>
      <rPr>
        <b/>
        <sz val="8"/>
        <color theme="3" tint="-0.249977111117893"/>
        <rFont val="Calibri"/>
        <family val="2"/>
        <charset val="204"/>
      </rPr>
      <t>Вставка светопрозрачная декоративная Cross</t>
    </r>
    <r>
      <rPr>
        <sz val="8"/>
        <color theme="3" tint="-0.249977111117893"/>
        <rFont val="Calibri"/>
        <family val="2"/>
        <charset val="204"/>
      </rPr>
      <t xml:space="preserve">
(цвет: коричневый. В состав позиции входят: окно размером 486х324 мм и декоративная вставка Cross ("крест")</t>
    </r>
  </si>
  <si>
    <t>W042-WH</t>
  </si>
  <si>
    <r>
      <rPr>
        <b/>
        <sz val="8"/>
        <color theme="3" tint="-0.249977111117893"/>
        <rFont val="Calibri"/>
        <family val="2"/>
        <charset val="204"/>
      </rPr>
      <t>Комплект вставок светопрозрачных декоративных Sunburst 3</t>
    </r>
    <r>
      <rPr>
        <sz val="8"/>
        <color theme="3" tint="-0.249977111117893"/>
        <rFont val="Calibri"/>
        <family val="2"/>
        <charset val="204"/>
      </rPr>
      <t xml:space="preserve">
(цвет: белый. В состав позиции входят 3 окна размером 486х324 мм и 3 декоративные вставки с рисунком Sunrise ("восход солнца")</t>
    </r>
  </si>
  <si>
    <t>W042-BR</t>
  </si>
  <si>
    <r>
      <rPr>
        <b/>
        <sz val="8"/>
        <color theme="3" tint="-0.249977111117893"/>
        <rFont val="Calibri"/>
        <family val="2"/>
        <charset val="204"/>
      </rPr>
      <t>Комплект вставок светопрозрачных декоративных Sunburst 3</t>
    </r>
    <r>
      <rPr>
        <sz val="8"/>
        <color theme="3" tint="-0.249977111117893"/>
        <rFont val="Calibri"/>
        <family val="2"/>
        <charset val="204"/>
      </rPr>
      <t xml:space="preserve">
(цвет: коричневый. В состав позиции входят 3 окна размером 486х324 мм и 3 декоративные вставки с рисунком Sunrise ("восход солнца")</t>
    </r>
  </si>
  <si>
    <r>
      <rPr>
        <b/>
        <sz val="8"/>
        <color theme="3" tint="-0.249977111117893"/>
        <rFont val="Calibri"/>
        <family val="2"/>
        <charset val="204"/>
      </rPr>
      <t>Комплект заглушек оконных</t>
    </r>
    <r>
      <rPr>
        <sz val="8"/>
        <color theme="3" tint="-0.249977111117893"/>
        <rFont val="Calibri"/>
        <family val="2"/>
        <charset val="204"/>
      </rPr>
      <t xml:space="preserve">
(обеспечивают дополнительную герметизацию в зоне оконной рамы. Применяются в воротах с типом полотна S-, M-гофр )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</si>
  <si>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кожухов защитных</t>
    </r>
    <r>
      <rPr>
        <sz val="8"/>
        <color theme="3" tint="-0.249977111117893"/>
        <rFont val="Calibri"/>
        <family val="2"/>
        <charset val="204"/>
        <scheme val="minor"/>
      </rPr>
      <t xml:space="preserve">
(применяется для дополнительной защиты от защемления, снижения уровня шума работы ворот)</t>
    </r>
  </si>
  <si>
    <r>
      <rPr>
        <b/>
        <sz val="8"/>
        <color theme="3" tint="-0.249977111117893"/>
        <rFont val="Calibri"/>
        <family val="2"/>
        <charset val="204"/>
      </rPr>
      <t xml:space="preserve">Система защиты от поддомкрачивания </t>
    </r>
    <r>
      <rPr>
        <sz val="8"/>
        <color theme="3" tint="-0.249977111117893"/>
        <rFont val="Calibri"/>
        <family val="2"/>
        <charset val="204"/>
      </rPr>
      <t xml:space="preserve">
(устанавливается на промышленные секционные ворота с навальным электроприводом. При ширине проема ворот до 5 м и площади до 25 м² в состав опции входят кронштейны с регулировкой натяжения тросов)</t>
    </r>
  </si>
  <si>
    <r>
      <rPr>
        <b/>
        <sz val="8"/>
        <color theme="3" tint="-0.249977111117893"/>
        <rFont val="Calibri"/>
        <family val="2"/>
        <charset val="204"/>
      </rPr>
      <t>Блок ручного подъема ворот</t>
    </r>
    <r>
      <rPr>
        <sz val="8"/>
        <color theme="3" tint="-0.249977111117893"/>
        <rFont val="Calibri"/>
        <family val="2"/>
        <charset val="204"/>
      </rPr>
      <t xml:space="preserve">
(используется для ручного подъема ворот высотой более 2 м и площадью полотна до 15 м²)</t>
    </r>
  </si>
  <si>
    <r>
      <rPr>
        <b/>
        <sz val="8"/>
        <color theme="3" tint="-0.249977111117893"/>
        <rFont val="Calibri"/>
        <family val="2"/>
        <charset val="204"/>
      </rPr>
      <t>Редуктор цепной</t>
    </r>
    <r>
      <rPr>
        <sz val="8"/>
        <color theme="3" tint="-0.249977111117893"/>
        <rFont val="Calibri"/>
        <family val="2"/>
        <charset val="204"/>
      </rPr>
      <t xml:space="preserve">
(стандартная длина цепи редуктора - 8 м, что позволяет управлять воротами с высотой расположения торсионного вала до 4,5 м)</t>
    </r>
  </si>
  <si>
    <r>
      <rPr>
        <b/>
        <sz val="8"/>
        <color theme="3" tint="-0.249977111117893"/>
        <rFont val="Calibri"/>
        <family val="2"/>
        <charset val="204"/>
      </rPr>
      <t xml:space="preserve">Цепь </t>
    </r>
    <r>
      <rPr>
        <sz val="8"/>
        <color theme="3" tint="-0.249977111117893"/>
        <rFont val="Calibri"/>
        <family val="2"/>
        <charset val="204"/>
      </rPr>
      <t xml:space="preserve">
(удлинитель цепи редуктора. Применяется при высоте расположения торсионного вала более 4,5 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</si>
  <si>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CS-1</t>
    </r>
    <r>
      <rPr>
        <sz val="8"/>
        <color theme="3" tint="-0.249977111117893"/>
        <rFont val="Calibri"/>
        <family val="2"/>
        <charset val="204"/>
      </rPr>
      <t xml:space="preserve">
(высота подвеса составляет 300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</si>
  <si>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CS-2</t>
    </r>
    <r>
      <rPr>
        <sz val="8"/>
        <color theme="3" tint="-0.249977111117893"/>
        <rFont val="Calibri"/>
        <family val="2"/>
        <charset val="204"/>
      </rPr>
      <t xml:space="preserve">
(высота подвеса составляет 500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</si>
  <si>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CS-3</t>
    </r>
    <r>
      <rPr>
        <sz val="8"/>
        <color theme="3" tint="-0.249977111117893"/>
        <rFont val="Calibri"/>
        <family val="2"/>
        <charset val="204"/>
      </rPr>
      <t xml:space="preserve">
(высота подвеса составляет 800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</si>
  <si>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CS-4</t>
    </r>
    <r>
      <rPr>
        <sz val="8"/>
        <color theme="3" tint="-0.249977111117893"/>
        <rFont val="Calibri"/>
        <family val="2"/>
        <charset val="204"/>
      </rPr>
      <t xml:space="preserve">
(высота подвеса составляет 1000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</si>
  <si>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CS-5</t>
    </r>
    <r>
      <rPr>
        <sz val="8"/>
        <color theme="3" tint="-0.249977111117893"/>
        <rFont val="Calibri"/>
        <family val="2"/>
        <charset val="204"/>
      </rPr>
      <t xml:space="preserve">
(высота подвеса составляет 1500 мм)</t>
    </r>
  </si>
  <si>
    <r>
      <rPr>
        <b/>
        <sz val="8"/>
        <color theme="3" tint="-0.249977111117893"/>
        <rFont val="Calibri"/>
        <family val="2"/>
        <charset val="204"/>
      </rPr>
      <t xml:space="preserve">Доводчик </t>
    </r>
    <r>
      <rPr>
        <sz val="8"/>
        <color theme="3" tint="-0.249977111117893"/>
        <rFont val="Calibri"/>
        <family val="2"/>
        <charset val="204"/>
      </rPr>
      <t xml:space="preserve">
(Доводчик рычажного типа. Позволяет регулировать скорость закрывания калитки в фасаде / двери боковой и скорость дожатия. Фиксация створки калитки в фасаде/ двери боковой в открытом положении не выполняется)</t>
    </r>
  </si>
  <si>
    <r>
      <t xml:space="preserve">Приведенные цены указанны на позиции отгружаемые </t>
    </r>
    <r>
      <rPr>
        <b/>
        <u/>
        <sz val="10"/>
        <color theme="3"/>
        <rFont val="Calibri"/>
        <family val="2"/>
        <charset val="204"/>
      </rPr>
      <t>только</t>
    </r>
    <r>
      <rPr>
        <b/>
        <sz val="10"/>
        <color theme="3"/>
        <rFont val="Calibri"/>
        <family val="2"/>
        <charset val="204"/>
      </rPr>
      <t xml:space="preserve"> в составе секционных ворот "Алютех".</t>
    </r>
  </si>
  <si>
    <r>
      <rPr>
        <b/>
        <sz val="8"/>
        <color theme="3"/>
        <rFont val="Calibri"/>
        <family val="2"/>
        <charset val="204"/>
      </rPr>
      <t xml:space="preserve"> +/-</t>
    </r>
    <r>
      <rPr>
        <sz val="8"/>
        <color theme="3"/>
        <rFont val="Calibri"/>
        <family val="2"/>
        <charset val="204"/>
      </rPr>
      <t xml:space="preserve"> Применяемость опции различна для ворот с комбинированным и панорамным типом полотна. Подробная информация приведена в документе "Описание конструкции и технические данные для монтажа промышленных ворот"</t>
    </r>
  </si>
  <si>
    <t>Детальная информация о применении дополнительных опций для гаражных и промышленных секционных ворот приведена в документах «Описание конструкции и технические данные для монтажа гаражных секционных ворот серии Classic и Trend» и «Описание конструкции и технические данные для монтажа промышленных секционных ворот серии ProPlus и ProTrend»</t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</si>
  <si>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прозрачное)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</si>
  <si>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кристаллическое)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</si>
  <si>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прозрачное)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</si>
  <si>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</si>
  <si>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</rPr>
      <t>Комплект заглушек калиточных</t>
    </r>
    <r>
      <rPr>
        <sz val="8"/>
        <color theme="4" tint="-0.499984740745262"/>
        <rFont val="Calibri"/>
        <family val="2"/>
        <charset val="204"/>
      </rPr>
      <t xml:space="preserve">
(полиуретановые заглушки обеспечивают дополнительную герметизацию калиточного проема. Применяются в воротах с рисунком поверхности S-гофр, M-гофр)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</si>
  <si>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Комплект заглушек панельных </t>
    </r>
    <r>
      <rPr>
        <sz val="8"/>
        <color theme="4" tint="-0.499984740745262"/>
        <rFont val="Calibri"/>
        <family val="2"/>
        <charset val="204"/>
        <scheme val="minor"/>
      </rPr>
      <t xml:space="preserve">
(Заглушки устанавливаются под боковые накладки </t>
    </r>
    <r>
      <rPr>
        <u/>
        <sz val="8"/>
        <color theme="4" tint="-0.499984740745262"/>
        <rFont val="Calibri"/>
        <family val="2"/>
        <charset val="204"/>
        <scheme val="minor"/>
      </rPr>
      <t>в каждый паз панелей</t>
    </r>
    <r>
      <rPr>
        <sz val="8"/>
        <color theme="4" tint="-0.499984740745262"/>
        <rFont val="Calibri"/>
        <family val="2"/>
        <charset val="204"/>
        <scheme val="minor"/>
      </rPr>
      <t xml:space="preserve"> с рисунком  S- и М-гофр с внешней стороны ворот для улучшения теплоизоляции и герметизации проема. Заглушки, которые устанавливаются</t>
    </r>
    <r>
      <rPr>
        <u/>
        <sz val="8"/>
        <color theme="4" tint="-0.499984740745262"/>
        <rFont val="Calibri"/>
        <family val="2"/>
        <charset val="204"/>
        <scheme val="minor"/>
      </rPr>
      <t xml:space="preserve"> между</t>
    </r>
    <r>
      <rPr>
        <sz val="8"/>
        <color theme="4" tint="-0.499984740745262"/>
        <rFont val="Calibri"/>
        <family val="2"/>
        <charset val="204"/>
        <scheme val="minor"/>
      </rPr>
      <t xml:space="preserve"> панелями с рисунком   S- , М-, L-гофр входят в стандартный комплект ворот)</t>
    </r>
  </si>
  <si>
    <r>
      <rPr>
        <b/>
        <sz val="8"/>
        <color theme="4" tint="-0.499984740745262"/>
        <rFont val="Calibri"/>
        <family val="2"/>
        <charset val="204"/>
      </rPr>
      <t xml:space="preserve">Комплект крепежный </t>
    </r>
    <r>
      <rPr>
        <sz val="8"/>
        <color theme="4" tint="-0.499984740745262"/>
        <rFont val="Calibri"/>
        <family val="2"/>
        <charset val="204"/>
      </rPr>
      <t xml:space="preserve">
(представляет собой нейлоновые дюбели с вворачиваемыми винтами. Применяется для крепления рамы ворот и элементов торсионного вала к стене из бетона, кирпича полнотелого, керамзитобетона, природного камня и других подобных материалов. При креплении ворот к проемам из дерева применяются винты с шайбами, входящие в состав данного крепежного комплекта, нейлоновые дюбели при этом не используются)</t>
    </r>
  </si>
  <si>
    <r>
      <rPr>
        <b/>
        <sz val="8"/>
        <color theme="4" tint="-0.499984740745262"/>
        <rFont val="Calibri"/>
        <family val="2"/>
        <charset val="204"/>
      </rPr>
      <t>Комплект усиливающих профилей*</t>
    </r>
    <r>
      <rPr>
        <sz val="8"/>
        <color theme="4" tint="-0.499984740745262"/>
        <rFont val="Calibri"/>
        <family val="2"/>
        <charset val="204"/>
      </rPr>
      <t xml:space="preserve">
(В состав комплекта входят усиливающие профили, устанавливаемые на каждую панель ворот. Применяется для увеличения жесткости полотна и стойкости к ветровым и ударным нагрузкам)</t>
    </r>
  </si>
  <si>
    <r>
      <rPr>
        <b/>
        <sz val="8"/>
        <color theme="4" tint="-0.499984740745262"/>
        <rFont val="Calibri"/>
        <family val="2"/>
        <charset val="204"/>
      </rPr>
      <t>Фальш-панель для ворот серии AluTherm с тройным остеклением</t>
    </r>
    <r>
      <rPr>
        <sz val="8"/>
        <color theme="4" tint="-0.499984740745262"/>
        <rFont val="Calibri"/>
        <family val="2"/>
        <charset val="204"/>
      </rPr>
      <t xml:space="preserve">
(изготавливается из экструдированных алюминиевых профилей с терморазрывом. Используется тройное SAN-остекление. Толщина стеклопакета составляет 25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</si>
  <si>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>Фальш-панель для ворот серии AluTherm с двойным остеклением</t>
    </r>
    <r>
      <rPr>
        <sz val="8"/>
        <color theme="4" tint="-0.499984740745262"/>
        <rFont val="Calibri"/>
        <family val="2"/>
        <charset val="204"/>
      </rPr>
      <t xml:space="preserve">
(изготавливается из экструдированных алюминиевых профилей с терморазрывом. Используется двойное SAN-остекление. Толщина стеклопакета составляет 26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</si>
  <si>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AluPro с двойным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 c двойным SAN-остеклением. Толщина стеклопакета составляет 26 мм. Цвет профилей: RAL 9016, RAL 9006, RAL 8017, RAL 8014, RAL 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</si>
  <si>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AluTrend с двойным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 с двойным SAN-остеклением. Толщина стеклопакета составляет 26 мм. Цвет: RAL 9016, RAL 9006, RAL 8017, RAL 8014, RAL 7016, RAL 6005, RAL 5010, RAL 3004, RAL 1015)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</si>
  <si>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панорамных ворот серии AluPro с одинарным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 с одинарным SAN-остеклением. Толщина остекления составляет 3 мм. Цвет: RAL 9016, RAL 9006, RAL 8017, RAL8014, RAL7016,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</si>
  <si>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с алюминиевым профилем </t>
    </r>
    <r>
      <rPr>
        <sz val="8"/>
        <color theme="4" tint="-0.499984740745262"/>
        <rFont val="Calibri"/>
        <family val="2"/>
        <charset val="204"/>
      </rPr>
      <t xml:space="preserve">
(цвет панели снаружи: RAL 9016, RAL 9006, RAL 8017, RAL 8014, RAL 7016, RAL 6005, RAL 5010, RAL 3004, RAL 1015, ADS 703; изнутри: RAL 9002. В состав комплекта входят кронштейны крепления фальш-панели к проему).
Если полотно ворот изготовлено из сэндвич-панелей с рисунком филенка, фальшпанель изготавливается с рисунком L-гофр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</si>
  <si>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 цветом "под дерево" </t>
    </r>
    <r>
      <rPr>
        <sz val="8"/>
        <color theme="4" tint="-0.499984740745262"/>
        <rFont val="Calibri"/>
        <family val="2"/>
        <charset val="204"/>
      </rPr>
      <t xml:space="preserve">
(цвет панели снаружи: золотой дуб, темный дуб, вишня; изнутри: RAL 9002. В состав комплекта входят алюминиевые профили обрамления и кронштейны крепления фальш-панели к проему)
Если полотно ворот изготовлено из сэндвич-панелей с рисунком филенка, фальшпанель изготавливается с рисунком L-гофр</t>
    </r>
  </si>
  <si>
    <r>
      <rPr>
        <b/>
        <sz val="8"/>
        <color theme="4" tint="-0.499984740745262"/>
        <rFont val="Calibri"/>
        <family val="2"/>
        <charset val="204"/>
      </rPr>
      <t>Панорамное остекление AluTherm</t>
    </r>
    <r>
      <rPr>
        <sz val="8"/>
        <color theme="4" tint="-0.499984740745262"/>
        <rFont val="Calibri"/>
        <family val="2"/>
        <charset val="204"/>
      </rPr>
      <t xml:space="preserve">
(панорамные секции из профилей с терморазрывом, двойное SAN-остекление. Толщина секции: 45 мм, толщина стеклопакета: 26 мм. Применяется при необходимости замены одной или нескольких сэндвич-панелей на панорамную)</t>
    </r>
  </si>
  <si>
    <r>
      <rPr>
        <b/>
        <sz val="8"/>
        <color theme="4" tint="-0.499984740745262"/>
        <rFont val="Calibri"/>
        <family val="2"/>
        <charset val="204"/>
      </rPr>
      <t xml:space="preserve">Панорамное остекление 
</t>
    </r>
    <r>
      <rPr>
        <sz val="8"/>
        <color theme="4" tint="-0.499984740745262"/>
        <rFont val="Calibri"/>
        <family val="2"/>
        <charset val="204"/>
      </rPr>
      <t>(применяется при необходимости замены одной или нескольких сэндвич-панелей на панорамную (за исключением верхней и нижней). Толщина стеклопакета: 26 мм)</t>
    </r>
  </si>
  <si>
    <r>
      <rPr>
        <b/>
        <sz val="8"/>
        <color theme="4" tint="-0.499984740745262"/>
        <rFont val="Calibri"/>
        <family val="2"/>
        <charset val="204"/>
      </rPr>
      <t>Тройное остекление**</t>
    </r>
    <r>
      <rPr>
        <sz val="8"/>
        <color theme="4" tint="-0.499984740745262"/>
        <rFont val="Calibri"/>
        <family val="2"/>
        <charset val="204"/>
      </rPr>
      <t xml:space="preserve">
(светопрозрачная вставка изготавливается из 3 листов SAN-стекла. Толщина стеклопакета составляет 25 мм. Применяется для улучшения теплоизоляции панорамных секций серии AluTherm)</t>
    </r>
  </si>
  <si>
    <r>
      <rPr>
        <b/>
        <sz val="8"/>
        <color theme="4" tint="-0.499984740745262"/>
        <rFont val="Calibri"/>
        <family val="2"/>
        <charset val="204"/>
      </rPr>
      <t>Альтернативная сэндвич-панель с текстурой stucco (26 мм)</t>
    </r>
    <r>
      <rPr>
        <sz val="8"/>
        <color theme="4" tint="-0.499984740745262"/>
        <rFont val="Calibri"/>
        <family val="2"/>
        <charset val="204"/>
      </rPr>
      <t xml:space="preserve">
(композитная панель, состоящая из алюминиевых листов с заполнением пространства между ними пенополиуретаном. Поверхность имеет тиснение stucco с наружной и внутренней сторон. Толщина панели 26 мм)</t>
    </r>
  </si>
  <si>
    <r>
      <rPr>
        <b/>
        <sz val="8"/>
        <color theme="4" tint="-0.499984740745262"/>
        <rFont val="Calibri"/>
        <family val="2"/>
        <charset val="204"/>
      </rPr>
      <t>Альтернативная композитная панель (3 мм)</t>
    </r>
    <r>
      <rPr>
        <sz val="8"/>
        <color theme="4" tint="-0.499984740745262"/>
        <rFont val="Calibri"/>
        <family val="2"/>
        <charset val="204"/>
      </rPr>
      <t xml:space="preserve">
(композитная панель, состоящая из алюминиевых листов с заполнением пространства между ними ПВД. Толщина панели 3 мм)</t>
    </r>
  </si>
  <si>
    <r>
      <rPr>
        <b/>
        <sz val="8"/>
        <color theme="4" tint="-0.499984740745262"/>
        <rFont val="Calibri"/>
        <family val="2"/>
        <charset val="204"/>
      </rPr>
      <t>Решетка для панорамной панели стальная тянутая</t>
    </r>
    <r>
      <rPr>
        <sz val="8"/>
        <color theme="4" tint="-0.499984740745262"/>
        <rFont val="Calibri"/>
        <family val="2"/>
        <charset val="204"/>
      </rPr>
      <t xml:space="preserve">
(тянутая решетка из оцинкованной стали. Поперечное сечение вентиляционных прорезей – 58%, толщина 4 мм. Цвет: натуральный цвет стали)</t>
    </r>
  </si>
  <si>
    <r>
      <rPr>
        <b/>
        <sz val="8"/>
        <color theme="4" tint="-0.499984740745262"/>
        <rFont val="Calibri"/>
        <family val="2"/>
        <charset val="204"/>
      </rPr>
      <t>Решетка для панорамной панели стальная 40х40 мм</t>
    </r>
    <r>
      <rPr>
        <sz val="8"/>
        <color theme="4" tint="-0.499984740745262"/>
        <rFont val="Calibri"/>
        <family val="2"/>
        <charset val="204"/>
      </rPr>
      <t xml:space="preserve">
(решетка из оцинкованной стали. Поперечное сечение вентиляционных прорезей – 83%, толщина 4 мм. Цвет: натуральный цвет стали)</t>
    </r>
  </si>
  <si>
    <r>
      <rPr>
        <b/>
        <sz val="8"/>
        <color theme="4" tint="-0.499984740745262"/>
        <rFont val="Calibri"/>
        <family val="2"/>
        <charset val="204"/>
      </rPr>
      <t>Лист перфорированный алюминиевый для панорамной панели</t>
    </r>
    <r>
      <rPr>
        <sz val="8"/>
        <color theme="4" tint="-0.499984740745262"/>
        <rFont val="Calibri"/>
        <family val="2"/>
        <charset val="204"/>
      </rPr>
      <t xml:space="preserve">
(перфорированный алюминиевый лист, перфорация 8-12 мм. Поперечное сечение вентиляционных прорезей – 40%. Толщина – 1,6 мм. Цвет: натуральный цвет алюминия)</t>
    </r>
  </si>
  <si>
    <r>
      <rPr>
        <b/>
        <sz val="8"/>
        <color theme="4" tint="-0.499984740745262"/>
        <rFont val="Calibri"/>
        <family val="2"/>
        <charset val="204"/>
      </rPr>
      <t>Окно круглое из нержавеющей стали</t>
    </r>
    <r>
      <rPr>
        <sz val="8"/>
        <color theme="4" tint="-0.499984740745262"/>
        <rFont val="Calibri"/>
        <family val="2"/>
        <charset val="204"/>
      </rPr>
      <t xml:space="preserve"> 
(размер: d=330 мм, толщина 40 мм, форма: круглое, рама из нержавеющей стали, остекление: безопасное стекло, прозрачное) 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</si>
  <si>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322х322x45(40) мм, форма: квадратное, цвет рамы: белый, остекление: прозрачное)
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</si>
  <si>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322х322х45(40) мм, форма: квадратное, цвет рамы: коричневый, остекление: прозрачное)
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</si>
  <si>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</si>
  <si>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</si>
  <si>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</si>
  <si>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</si>
  <si>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637х334х45(40) мм, форма: прямоугольная, цвет: черный,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</si>
  <si>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665х345х45(40) мм, форма: прямоугольная с закругленными краями, цвет: черный,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</si>
  <si>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>Вставка светопрозрачная</t>
    </r>
    <r>
      <rPr>
        <sz val="8"/>
        <color theme="4" tint="-0.499984740745262"/>
        <rFont val="Calibri"/>
        <family val="2"/>
        <charset val="204"/>
      </rPr>
      <t xml:space="preserve">
(размер: 609х203х45(40) мм, форма: прямоугольная, цвет: черный,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</si>
  <si>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>Комплект заглушек оконных</t>
    </r>
    <r>
      <rPr>
        <sz val="8"/>
        <color theme="4" tint="-0.499984740745262"/>
        <rFont val="Calibri"/>
        <family val="2"/>
        <charset val="204"/>
      </rPr>
      <t xml:space="preserve">
(обеспечивают дополнительную герметизацию в зоне оконной рамы. Применяются в воротах с типом полотна S-, M-гофр )</t>
    </r>
  </si>
  <si>
    <r>
      <rPr>
        <b/>
        <sz val="8"/>
        <color theme="3"/>
        <rFont val="Calibri"/>
        <family val="2"/>
        <charset val="204"/>
      </rPr>
      <t>Покраска панели по каталогу RAL</t>
    </r>
    <r>
      <rPr>
        <sz val="8"/>
        <color theme="3"/>
        <rFont val="Calibri"/>
        <family val="2"/>
        <charset val="204"/>
      </rPr>
      <t xml:space="preserve">
(покраска сэндвич-панели с наружной стороны)</t>
    </r>
  </si>
  <si>
    <t>Покраска декоративных наличников встроенного монтажа по каталогу RAL</t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</si>
  <si>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Двусторонняя ручка-скоба </t>
    </r>
    <r>
      <rPr>
        <sz val="8"/>
        <color theme="4" tint="-0.499984740745262"/>
        <rFont val="Calibri"/>
        <family val="2"/>
        <charset val="204"/>
        <scheme val="minor"/>
      </rPr>
      <t xml:space="preserve">
(предназначена для подъема опускания гаражных ворот всех типов монтажа. Cтандартный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HG-40.008, иные виды ручек поставляются за дополнительную плату. Стандартный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профилями включает ручку HGI-40.006)</t>
    </r>
  </si>
  <si>
    <t>7000*</t>
  </si>
  <si>
    <t>* максимальная ширина ворот AluTherm 6900 мм</t>
  </si>
  <si>
    <t>Опция -  покраска сэндвич-панелей с наружной и/или внутренней сторон в цвета по каталогу RAL, ADS703</t>
  </si>
  <si>
    <r>
      <rPr>
        <b/>
        <sz val="8"/>
        <color theme="3" tint="-0.249977111117893"/>
        <rFont val="Calibri"/>
        <family val="2"/>
        <charset val="204"/>
        <scheme val="minor"/>
      </rPr>
      <t>Устройство экстренного открывания дверей (замок «анти-паник» с функцией В; изнутри и снаружи - нажимная ручка)</t>
    </r>
    <r>
      <rPr>
        <sz val="8"/>
        <color theme="3" tint="-0.249977111117893"/>
        <rFont val="Calibri"/>
        <family val="2"/>
        <charset val="204"/>
        <scheme val="minor"/>
      </rPr>
      <t xml:space="preserve"> 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</t>
    </r>
    <r>
      <rPr>
        <u/>
        <sz val="8"/>
        <color theme="3" tint="-0.249977111117893"/>
        <rFont val="Calibri"/>
        <family val="2"/>
        <charset val="204"/>
        <scheme val="minor"/>
      </rPr>
      <t xml:space="preserve"> ручку</t>
    </r>
    <r>
      <rPr>
        <sz val="8"/>
        <color theme="3" tint="-0.249977111117893"/>
        <rFont val="Calibri"/>
        <family val="2"/>
        <charset val="204"/>
        <scheme val="minor"/>
      </rPr>
      <t xml:space="preserve">  с внутренней стороны ворот и встроенная калитка откроется, даже если замок закрыт на все обороты)</t>
    </r>
  </si>
  <si>
    <r>
      <rPr>
        <b/>
        <sz val="8"/>
        <color theme="4" tint="-0.499984740745262"/>
        <rFont val="Calibri"/>
        <family val="2"/>
        <charset val="204"/>
      </rPr>
      <t>Одинарное остекление**</t>
    </r>
    <r>
      <rPr>
        <sz val="8"/>
        <color theme="4" tint="-0.499984740745262"/>
        <rFont val="Calibri"/>
        <family val="2"/>
        <charset val="204"/>
      </rPr>
      <t xml:space="preserve">
(одинарная светопрозрачная вставка с SAN-стеклом толщиной 3 мм. Применяется в панорамных секциях серии AluPro, AluTrend)</t>
    </r>
  </si>
  <si>
    <r>
      <rPr>
        <b/>
        <sz val="8"/>
        <color theme="4" tint="-0.499984740745262"/>
        <rFont val="Calibri"/>
        <family val="2"/>
        <charset val="204"/>
      </rPr>
      <t xml:space="preserve">Окно квадратное из нержавеющей стали </t>
    </r>
    <r>
      <rPr>
        <sz val="8"/>
        <color theme="4" tint="-0.499984740745262"/>
        <rFont val="Calibri"/>
        <family val="2"/>
        <charset val="204"/>
      </rPr>
      <t xml:space="preserve">
(размер: 230х230x40 мм, форма: квадратное, рама из нержавеющей стали, остекление: акриловое, прозрачное) </t>
    </r>
  </si>
  <si>
    <r>
      <rPr>
        <b/>
        <sz val="8"/>
        <color theme="4" tint="-0.499984740745262"/>
        <rFont val="Calibri"/>
        <family val="2"/>
        <charset val="204"/>
        <scheme val="minor"/>
      </rPr>
      <t>Двусторонняя врезная ручка</t>
    </r>
    <r>
      <rPr>
        <sz val="8"/>
        <color theme="4" tint="-0.499984740745262"/>
        <rFont val="Calibri"/>
        <family val="2"/>
        <charset val="204"/>
        <scheme val="minor"/>
      </rPr>
      <t xml:space="preserve">
(предназначена для подъема опускания гаражных и промышленных ворот всех типов монтажа. Cтандартный комплект ворот Trend /ProTrend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HG-40.008. Стандартный комплект ворот Trend</t>
    </r>
    <r>
      <rPr>
        <b/>
        <sz val="8"/>
        <color theme="4" tint="-0.499984740745262"/>
        <rFont val="Calibri"/>
        <family val="2"/>
        <charset val="204"/>
        <scheme val="minor"/>
      </rPr>
      <t xml:space="preserve"> 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HGI-40.006, стандартный комплект ворот ProTrend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HGI-40.007)</t>
    </r>
  </si>
  <si>
    <t>панель толщиной 45 мм</t>
  </si>
  <si>
    <t>ADS 704
графит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</si>
  <si>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 xml:space="preserve">: золотой дуб, темный дуб, вишня. </t>
    </r>
    <r>
      <rPr>
        <b/>
        <sz val="11"/>
        <color rgb="FFFF0000"/>
        <rFont val="Calibri"/>
        <family val="2"/>
        <charset val="204"/>
        <scheme val="minor"/>
      </rPr>
      <t>M-гофр (гладкие), L-гофр (гладкие): ADS 704</t>
    </r>
  </si>
  <si>
    <t>FS8x25</t>
  </si>
  <si>
    <t>DB-IN</t>
  </si>
  <si>
    <r>
      <rPr>
        <b/>
        <sz val="8"/>
        <color theme="4" tint="-0.499984740745262"/>
        <rFont val="Calibri"/>
        <family val="2"/>
        <charset val="204"/>
        <scheme val="minor"/>
      </rPr>
      <t>Покрытие стойкое к царапинам</t>
    </r>
    <r>
      <rPr>
        <sz val="8"/>
        <color theme="4" tint="-0.499984740745262"/>
        <rFont val="Calibri"/>
        <family val="2"/>
        <charset val="204"/>
        <scheme val="minor"/>
      </rPr>
      <t xml:space="preserve">
(светопрозрачная вставка с двойным/ тройным остеклением с одним/двумя контурами герметизации, изготовленная из SAN пластика с покрытием, стойким к образованию царапин)</t>
    </r>
  </si>
  <si>
    <r>
      <rPr>
        <b/>
        <sz val="8"/>
        <color theme="3" tint="-0.249977111117893"/>
        <rFont val="Calibri"/>
        <family val="2"/>
        <charset val="204"/>
        <scheme val="minor"/>
      </rPr>
      <t>Устройство экстренного открывания дверей (замок «анти-паник» с функцией E; изнутри -нажимная ручка, снаружи - неподвижная ручка)</t>
    </r>
    <r>
      <rPr>
        <sz val="8"/>
        <color theme="3" tint="-0.249977111117893"/>
        <rFont val="Calibri"/>
        <family val="2"/>
        <charset val="204"/>
        <scheme val="minor"/>
      </rPr>
      <t xml:space="preserve"> 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</t>
    </r>
    <r>
      <rPr>
        <u/>
        <sz val="8"/>
        <color theme="3" tint="-0.249977111117893"/>
        <rFont val="Calibri"/>
        <family val="2"/>
        <charset val="204"/>
        <scheme val="minor"/>
      </rPr>
      <t xml:space="preserve"> ручку</t>
    </r>
    <r>
      <rPr>
        <sz val="8"/>
        <color theme="3" tint="-0.249977111117893"/>
        <rFont val="Calibri"/>
        <family val="2"/>
        <charset val="204"/>
        <scheme val="minor"/>
      </rPr>
      <t xml:space="preserve">  с внутренней стороны ворот и встроенная калитка откроется, даже если замок закрыт на все обороты)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</si>
  <si>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крепежный</t>
    </r>
    <r>
      <rPr>
        <sz val="8"/>
        <color theme="3" tint="-0.249977111117893"/>
        <rFont val="Calibri"/>
        <family val="2"/>
        <charset val="204"/>
        <scheme val="minor"/>
      </rPr>
      <t xml:space="preserve">
(представляет собой нейлоновые дюбели с вворачиваемыми шурупами из оцинкованной стали. Применяется для крепления рамы ворот и элементов торсионного вала к стене, выполненной из бетона, полнотелого или пустотелого керамического/силикатного кирпича, керамзитобетона, природного камня, газобетона. Обеспечивает надежное крепление даже в пористых материалах.
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</si>
  <si>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крепежный для проемов из металла</t>
    </r>
    <r>
      <rPr>
        <sz val="8"/>
        <color theme="3" tint="-0.249977111117893"/>
        <rFont val="Calibri"/>
        <family val="2"/>
        <charset val="204"/>
        <scheme val="minor"/>
      </rPr>
      <t xml:space="preserve">
(представляет собой набор самонарезающих винтов из оцинкованной стали. Применяется для крепления рамы ворот и элементов торсионного вала к проемам из металла) 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</si>
  <si>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322х322x45(40) мм, форма: квадратное, цвет рамы: белый, остекление: кристаллическое)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</si>
  <si>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322х322х45(40) мм, форма: квадратное, цвет рамы: коричневый, остекление: кристаллическое)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</si>
  <si>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белый, остекление: прозрачное)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</si>
  <si>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прозрачное)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</si>
  <si>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белый, остекление: кристаллическое)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</si>
  <si>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кристаллическое)
</t>
    </r>
  </si>
  <si>
    <r>
      <rPr>
        <b/>
        <sz val="8"/>
        <color theme="3" tint="-0.249977111117893"/>
        <rFont val="Calibri"/>
        <family val="2"/>
        <charset val="204"/>
      </rPr>
      <t>Покраска 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</si>
  <si>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сэндвич-панели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</si>
  <si>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сэндвич-панели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</si>
  <si>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панорамной панели по каталогу RAL </t>
    </r>
    <r>
      <rPr>
        <sz val="8"/>
        <color theme="3" tint="-0.249977111117893"/>
        <rFont val="Calibri"/>
        <family val="2"/>
        <charset val="204"/>
      </rPr>
      <t xml:space="preserve">
(покраска панорамной панели с двух сторон)</t>
    </r>
  </si>
  <si>
    <r>
      <rPr>
        <b/>
        <sz val="8"/>
        <color theme="3" tint="-0.249977111117893"/>
        <rFont val="Calibri"/>
        <family val="2"/>
        <charset val="204"/>
      </rPr>
      <t>Покраска альтернативной 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композитной панели и решетчатого заполнения с двух сторон)</t>
    </r>
  </si>
  <si>
    <r>
      <rPr>
        <b/>
        <sz val="8"/>
        <color theme="3" tint="-0.249977111117893"/>
        <rFont val="Calibri"/>
        <family val="2"/>
        <charset val="204"/>
      </rPr>
      <t>Покраска альтернативной 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альтернативного заполнения с двух сторон. Применяется для позиций арт. ASP-P26, ACP-P)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</si>
  <si>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окна по каталогу RAL
</t>
    </r>
    <r>
      <rPr>
        <sz val="8"/>
        <color theme="3" tint="-0.249977111117893"/>
        <rFont val="Calibri"/>
        <family val="2"/>
        <charset val="204"/>
      </rPr>
      <t>(покраска рамы окна и декоративной вставки (при наличии) с наружной стороны. Применяется для окон арт. W043..., W050..., W060...)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</si>
  <si>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окна по каталогу DB
</t>
    </r>
    <r>
      <rPr>
        <sz val="8"/>
        <color theme="3" tint="-0.249977111117893"/>
        <rFont val="Calibri"/>
        <family val="2"/>
        <charset val="204"/>
      </rPr>
      <t>(покраска рамы окна и декоративной вставки (при наличии) с наружной стороны. Применяется для окон арт. W043..., W050..., W060...)</t>
    </r>
  </si>
  <si>
    <r>
      <rPr>
        <b/>
        <sz val="8"/>
        <color theme="3" tint="-0.249977111117893"/>
        <rFont val="Calibri"/>
        <family val="2"/>
        <charset val="204"/>
      </rPr>
      <t>Покраска профилей обрамления калитки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RAL)</t>
    </r>
  </si>
  <si>
    <r>
      <rPr>
        <b/>
        <sz val="8"/>
        <color theme="3" tint="-0.249977111117893"/>
        <rFont val="Calibri"/>
        <family val="2"/>
        <charset val="204"/>
      </rPr>
      <t>Покраска профилей обрамления калитки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DB)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</si>
  <si>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по каталогу RAL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видимой части угловых стоек и нащельника (при взгляде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</si>
  <si>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по каталогу DB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видимой части угловых стоек и нащельника (при взгляде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</si>
  <si>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в популярные цвета (RAL 8017)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угловых стоек и нащельника (окрашивается внешняя сторона стальной ленты  целиком)</t>
    </r>
  </si>
  <si>
    <r>
      <rPr>
        <b/>
        <sz val="8"/>
        <color theme="3" tint="-0.249977111117893"/>
        <rFont val="Calibri"/>
        <family val="2"/>
        <charset val="204"/>
      </rPr>
      <t>Покраска обрамлений двери боковой по каталогу RAL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петель, верхнего и боковых профилей обрамления полотна и коробки двери в указный цвет по каталогу RAL)</t>
    </r>
  </si>
  <si>
    <r>
      <t xml:space="preserve">Покраска профиля фальшпанели по каталогу RAL
</t>
    </r>
    <r>
      <rPr>
        <sz val="8"/>
        <color theme="3" tint="-0.249977111117893"/>
        <rFont val="Calibri"/>
        <family val="2"/>
        <charset val="204"/>
      </rPr>
      <t>(окрашивается профиль обрамления фальшпанели, изготовленной из сэндвич-панелей. Наценка применяется к стоимости фальшпанели )</t>
    </r>
  </si>
  <si>
    <r>
      <t xml:space="preserve">Покраска профиля фальшпанели по каталогу DB
</t>
    </r>
    <r>
      <rPr>
        <sz val="8"/>
        <color theme="3" tint="-0.249977111117893"/>
        <rFont val="Calibri"/>
        <family val="2"/>
        <charset val="204"/>
      </rPr>
      <t>(окрашивается профиль обрамления фальшпанели, изготовленной из сэндвич-панелей. Наценка применяется к стоимости фальшпанели )</t>
    </r>
  </si>
  <si>
    <r>
      <rPr>
        <b/>
        <sz val="8"/>
        <color theme="3" tint="-0.249977111117893"/>
        <rFont val="Calibri"/>
        <family val="2"/>
        <charset val="204"/>
      </rPr>
      <t>Покраска калитки в фасаде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заполнения калитки в фасаде или двери боковой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</si>
  <si>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калитки в фасаде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заполнения калитки в фасаде или двери боковой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</si>
  <si>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"Стандарт" &lt;= 3 м</t>
    </r>
    <r>
      <rPr>
        <sz val="8"/>
        <color theme="3" tint="-0.249977111117893"/>
        <rFont val="Calibri"/>
        <family val="2"/>
        <charset val="204"/>
      </rPr>
      <t xml:space="preserve">
(для ворот высотой &lt;= 3 м. Состав комплекта: комплект нержавеющего крепежа; нержавеющий трос; комплект направляющих с защитным покрытием; ролики с нержавеющими осями; светопрозрачные вставки с двумя контурами герметизации (при наличии панорамных секций)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</si>
  <si>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"Стандарт" &gt; 3 м</t>
    </r>
    <r>
      <rPr>
        <sz val="8"/>
        <color theme="3" tint="-0.249977111117893"/>
        <rFont val="Calibri"/>
        <family val="2"/>
        <charset val="204"/>
      </rPr>
      <t xml:space="preserve">
(для ворот высотой &gt;3 м. Состав комплекта: комплект нержавеющего крепежа; нержавеющий трос; комплект направляющих с защитным покрытием; ролики с нержавеющими осями; светопрозрачные вставки с двумя контурами герметизации (при наличии панорамных секций)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</si>
  <si>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«Экстра» &lt;=3 м</t>
    </r>
    <r>
      <rPr>
        <sz val="8"/>
        <color theme="3" tint="-0.249977111117893"/>
        <rFont val="Calibri"/>
        <family val="2"/>
        <charset val="204"/>
      </rPr>
      <t xml:space="preserve">
(для ворот высотой &lt;=3 м. Состав комплекта:
1. система направляющих и подвеса с улучшенным полимерным покрытием Interpon. Цвет: антрацит; 
2. торсионные оцинкованные пружины и элементы вала с улучшенным полимерным покрытием Interpon. Цвет: антрацит;
3. фурнитура для сборки полотна из нержавеющей стали с улучшенным полимерным покрытием Interpon. Цвет: антрацит;
4. элементы безопасности с 3-слойным покрытием ( - цинковый слой;  - химическая конверсионная пленка;  - термообработанный керамический слой);
5. оси роликов, тросы,  метизы для сборки полотна ворот из нержавеющей стали;
6. светопрозрачные вставки с двумя контурами герметизации (при наличии панорамных секций)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</si>
  <si>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«Экстра» &gt;3 м</t>
    </r>
    <r>
      <rPr>
        <sz val="8"/>
        <color theme="3" tint="-0.249977111117893"/>
        <rFont val="Calibri"/>
        <family val="2"/>
        <charset val="204"/>
      </rPr>
      <t xml:space="preserve">
(для ворот высотой &gt;3 м. Состав комплекта:
1. система направляющих и подвеса с улучшенным полимерным покрытием Interpon. Цвет: антрацит; 
2. торсионные оцинкованные пружины и элементы вала с улучшенным полимерным покрытием Interpon. Цвет: антрацит;
3. фурнитура для сборки полотна из нержавеющей стали с улучшенным полимерным покрытием Interpon. Цвет: антрацит;
4. элементы безопасности с 3-слойным покрытием ( - цинковый слой;  - химическая конверсионная пленка;  - термообработанный керамический слой);
5. оси роликов, тросы,  метизы для сборки полотна ворот из нержавеющей стали;
6. светопрозрачные вставки с двумя контурами герметизации (при наличии панорамных секций)</t>
    </r>
  </si>
  <si>
    <r>
      <rPr>
        <b/>
        <sz val="8"/>
        <color rgb="FFFF0000"/>
        <rFont val="Calibri"/>
        <family val="2"/>
        <charset val="204"/>
        <scheme val="minor"/>
      </rPr>
      <t>Наценка за установку торсионных пружин*</t>
    </r>
    <r>
      <rPr>
        <sz val="8"/>
        <color rgb="FFFF0000"/>
        <rFont val="Calibri"/>
        <family val="2"/>
        <charset val="204"/>
        <scheme val="minor"/>
      </rPr>
      <t xml:space="preserve">
(в воротах Trend, Classic площадью менее 8 м.кв. пружины растяжения заменяются торсионными пружинами для стандартного типа монтажа. При заказе низкого типа монтажа взимается дополнительная наценка (см. ниже). Точный перечень размеров ворот Trend, Classic поставляемых по умолчанию с пружинами растяжения, приведен во вкладках 1.4, 1.5)</t>
    </r>
  </si>
  <si>
    <r>
      <rPr>
        <b/>
        <sz val="10"/>
        <color theme="1"/>
        <rFont val="Calibri"/>
        <family val="2"/>
        <charset val="204"/>
        <scheme val="minor"/>
      </rPr>
      <t>S-гофр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M-гофр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L-гофр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</t>
    </r>
    <r>
      <rPr>
        <sz val="10"/>
        <color theme="1"/>
        <rFont val="Calibri"/>
        <family val="2"/>
        <charset val="204"/>
        <scheme val="minor"/>
      </rPr>
      <t>: золотой дуб, темный дуб, вишня, ADS704</t>
    </r>
  </si>
  <si>
    <t>WDL-40</t>
  </si>
  <si>
    <r>
      <rPr>
        <b/>
        <sz val="15"/>
        <color rgb="FFFF0000"/>
        <rFont val="Calibri"/>
        <family val="2"/>
        <charset val="204"/>
        <scheme val="minor"/>
      </rPr>
      <t>ДИЛЕРСКИЙ ПРАЙС-ЛИСТ</t>
    </r>
    <r>
      <rPr>
        <b/>
        <sz val="11"/>
        <color theme="1"/>
        <rFont val="Calibri"/>
        <family val="2"/>
        <charset val="204"/>
        <scheme val="minor"/>
      </rPr>
      <t xml:space="preserve"> НА СЕКЦИОННЫЕ ВОРОТА 
ГРУППЫ КОМПАНИЙ "АЛЮТЕХ" ОТ 03.09.2018г</t>
    </r>
  </si>
</sst>
</file>

<file path=xl/styles.xml><?xml version="1.0" encoding="utf-8"?>
<styleSheet xmlns="http://schemas.openxmlformats.org/spreadsheetml/2006/main">
  <fonts count="10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1"/>
      <color rgb="FF00B05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i/>
      <sz val="12"/>
      <color rgb="FF00B050"/>
      <name val="Calibri"/>
      <family val="2"/>
      <charset val="204"/>
      <scheme val="minor"/>
    </font>
    <font>
      <b/>
      <i/>
      <u/>
      <sz val="12"/>
      <color rgb="FF00B05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3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9"/>
      <color theme="3"/>
      <name val="Calibri"/>
      <family val="2"/>
      <charset val="204"/>
      <scheme val="minor"/>
    </font>
    <font>
      <b/>
      <sz val="7.5"/>
      <color theme="3"/>
      <name val="Calibri"/>
      <family val="2"/>
      <charset val="204"/>
      <scheme val="minor"/>
    </font>
    <font>
      <sz val="7.5"/>
      <color theme="3"/>
      <name val="Calibri"/>
      <family val="2"/>
      <charset val="204"/>
      <scheme val="minor"/>
    </font>
    <font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</font>
    <font>
      <b/>
      <sz val="10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b/>
      <i/>
      <u val="double"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10"/>
      <color rgb="FF0070C0"/>
      <name val="Calibri"/>
      <family val="2"/>
      <charset val="204"/>
      <scheme val="minor"/>
    </font>
    <font>
      <b/>
      <i/>
      <u/>
      <sz val="10"/>
      <color rgb="FF0070C0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i/>
      <sz val="10"/>
      <color theme="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i/>
      <sz val="10"/>
      <color rgb="FFFF0000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sz val="10"/>
      <name val="Arial Cyr"/>
      <family val="2"/>
      <charset val="204"/>
    </font>
    <font>
      <b/>
      <sz val="10.5"/>
      <color rgb="FFFF0000"/>
      <name val="Calibri"/>
      <family val="2"/>
      <charset val="204"/>
      <scheme val="minor"/>
    </font>
    <font>
      <b/>
      <sz val="7.5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7.5"/>
      <color rgb="FFFF0000"/>
      <name val="Calibri"/>
      <family val="2"/>
      <charset val="204"/>
      <scheme val="minor"/>
    </font>
    <font>
      <sz val="7"/>
      <color theme="3"/>
      <name val="Calibri"/>
      <family val="2"/>
      <charset val="204"/>
      <scheme val="minor"/>
    </font>
    <font>
      <b/>
      <sz val="7.5"/>
      <color theme="3" tint="-0.24997711111789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b/>
      <sz val="8"/>
      <color theme="3" tint="-0.24997711111789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</font>
    <font>
      <sz val="7.5"/>
      <color theme="3" tint="-0.249977111117893"/>
      <name val="Calibri"/>
      <family val="2"/>
      <charset val="204"/>
      <scheme val="minor"/>
    </font>
    <font>
      <b/>
      <sz val="8"/>
      <color theme="3" tint="-0.249977111117893"/>
      <name val="Calibri"/>
      <family val="2"/>
      <charset val="204"/>
    </font>
    <font>
      <u/>
      <sz val="8"/>
      <color theme="3" tint="-0.249977111117893"/>
      <name val="Calibri"/>
      <family val="2"/>
      <charset val="204"/>
      <scheme val="minor"/>
    </font>
    <font>
      <sz val="10"/>
      <color theme="3" tint="-0.249977111117893"/>
      <name val="Calibri"/>
      <family val="2"/>
      <charset val="204"/>
      <scheme val="minor"/>
    </font>
    <font>
      <b/>
      <sz val="10"/>
      <color theme="3" tint="-0.249977111117893"/>
      <name val="Calibri"/>
      <family val="2"/>
      <charset val="204"/>
      <scheme val="minor"/>
    </font>
    <font>
      <sz val="7"/>
      <color theme="3" tint="-0.249977111117893"/>
      <name val="Arial CYR"/>
      <charset val="204"/>
    </font>
    <font>
      <sz val="7.5"/>
      <color theme="3" tint="-0.249977111117893"/>
      <name val="Calibri"/>
      <family val="2"/>
      <charset val="204"/>
    </font>
    <font>
      <sz val="9"/>
      <color theme="3" tint="-0.249977111117893"/>
      <name val="Calibri"/>
      <family val="2"/>
      <charset val="204"/>
      <scheme val="minor"/>
    </font>
    <font>
      <sz val="9"/>
      <color theme="3" tint="-0.249977111117893"/>
      <name val="Calibri"/>
      <family val="2"/>
      <charset val="204"/>
    </font>
    <font>
      <sz val="8"/>
      <color theme="4" tint="-0.499984740745262"/>
      <name val="Calibri"/>
      <family val="2"/>
      <charset val="204"/>
      <scheme val="minor"/>
    </font>
    <font>
      <b/>
      <sz val="8"/>
      <color theme="4" tint="-0.499984740745262"/>
      <name val="Calibri"/>
      <family val="2"/>
      <charset val="204"/>
    </font>
    <font>
      <sz val="8"/>
      <color theme="4" tint="-0.499984740745262"/>
      <name val="Calibri"/>
      <family val="2"/>
      <charset val="204"/>
    </font>
    <font>
      <b/>
      <sz val="8"/>
      <color theme="4" tint="-0.499984740745262"/>
      <name val="Calibri"/>
      <family val="2"/>
      <charset val="204"/>
      <scheme val="minor"/>
    </font>
    <font>
      <u/>
      <sz val="8"/>
      <color theme="4" tint="-0.499984740745262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0"/>
      <color theme="4" tint="-0.249977111117893"/>
      <name val="Calibri"/>
      <family val="2"/>
      <charset val="204"/>
      <scheme val="minor"/>
    </font>
    <font>
      <sz val="9"/>
      <color theme="4" tint="-0.249977111117893"/>
      <name val="Calibri"/>
      <family val="2"/>
      <charset val="204"/>
      <scheme val="minor"/>
    </font>
    <font>
      <b/>
      <sz val="9"/>
      <color theme="4" tint="-0.249977111117893"/>
      <name val="Calibri"/>
      <family val="2"/>
      <charset val="204"/>
      <scheme val="minor"/>
    </font>
    <font>
      <b/>
      <sz val="8"/>
      <color theme="4" tint="-0.249977111117893"/>
      <name val="Calibri"/>
      <family val="2"/>
      <charset val="204"/>
      <scheme val="minor"/>
    </font>
    <font>
      <i/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/>
      <diagonal/>
    </border>
    <border>
      <left style="medium">
        <color indexed="8"/>
      </left>
      <right/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56">
    <xf numFmtId="0" fontId="0" fillId="0" borderId="0"/>
    <xf numFmtId="0" fontId="39" fillId="0" borderId="0"/>
    <xf numFmtId="0" fontId="43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5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5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74" fillId="0" borderId="0"/>
  </cellStyleXfs>
  <cellXfs count="716">
    <xf numFmtId="0" fontId="0" fillId="0" borderId="0" xfId="0"/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1" fillId="2" borderId="4" xfId="0" applyFont="1" applyFill="1" applyBorder="1" applyAlignment="1"/>
    <xf numFmtId="0" fontId="0" fillId="0" borderId="2" xfId="0" applyBorder="1"/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wrapText="1"/>
    </xf>
    <xf numFmtId="0" fontId="0" fillId="2" borderId="8" xfId="0" applyFill="1" applyBorder="1"/>
    <xf numFmtId="0" fontId="0" fillId="2" borderId="0" xfId="0" applyFill="1" applyBorder="1"/>
    <xf numFmtId="0" fontId="0" fillId="2" borderId="25" xfId="0" applyFill="1" applyBorder="1"/>
    <xf numFmtId="0" fontId="0" fillId="2" borderId="26" xfId="0" applyFill="1" applyBorder="1"/>
    <xf numFmtId="0" fontId="6" fillId="2" borderId="0" xfId="0" applyFont="1" applyFill="1" applyAlignment="1">
      <alignment horizontal="center"/>
    </xf>
    <xf numFmtId="0" fontId="0" fillId="2" borderId="9" xfId="0" applyFill="1" applyBorder="1"/>
    <xf numFmtId="0" fontId="6" fillId="2" borderId="0" xfId="0" applyFont="1" applyFill="1" applyAlignment="1">
      <alignment horizontal="left"/>
    </xf>
    <xf numFmtId="0" fontId="0" fillId="2" borderId="9" xfId="0" applyFill="1" applyBorder="1" applyAlignment="1">
      <alignment horizontal="left"/>
    </xf>
    <xf numFmtId="0" fontId="0" fillId="0" borderId="9" xfId="0" applyBorder="1"/>
    <xf numFmtId="0" fontId="6" fillId="2" borderId="0" xfId="0" applyFont="1" applyFill="1"/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2" fillId="2" borderId="0" xfId="0" applyFont="1" applyFill="1" applyAlignment="1"/>
    <xf numFmtId="0" fontId="15" fillId="2" borderId="31" xfId="0" applyFont="1" applyFill="1" applyBorder="1" applyAlignment="1">
      <alignment vertical="center"/>
    </xf>
    <xf numFmtId="0" fontId="0" fillId="0" borderId="31" xfId="0" applyBorder="1"/>
    <xf numFmtId="0" fontId="14" fillId="2" borderId="31" xfId="0" applyFont="1" applyFill="1" applyBorder="1" applyAlignment="1">
      <alignment vertical="center"/>
    </xf>
    <xf numFmtId="0" fontId="17" fillId="2" borderId="0" xfId="0" applyFont="1" applyFill="1" applyAlignment="1"/>
    <xf numFmtId="0" fontId="9" fillId="2" borderId="0" xfId="0" applyFont="1" applyFill="1"/>
    <xf numFmtId="0" fontId="6" fillId="2" borderId="0" xfId="0" applyFont="1" applyFill="1" applyAlignment="1">
      <alignment horizontal="left" wrapText="1"/>
    </xf>
    <xf numFmtId="0" fontId="0" fillId="2" borderId="0" xfId="0" applyFont="1" applyFill="1" applyBorder="1" applyAlignment="1">
      <alignment horizontal="center" wrapText="1"/>
    </xf>
    <xf numFmtId="0" fontId="5" fillId="2" borderId="0" xfId="0" applyFont="1" applyFill="1"/>
    <xf numFmtId="0" fontId="17" fillId="0" borderId="33" xfId="0" applyFont="1" applyBorder="1" applyAlignment="1"/>
    <xf numFmtId="0" fontId="17" fillId="2" borderId="33" xfId="0" applyFont="1" applyFill="1" applyBorder="1" applyAlignment="1"/>
    <xf numFmtId="0" fontId="0" fillId="2" borderId="0" xfId="0" applyFill="1" applyBorder="1" applyAlignment="1"/>
    <xf numFmtId="0" fontId="0" fillId="2" borderId="33" xfId="0" applyFill="1" applyBorder="1"/>
    <xf numFmtId="0" fontId="21" fillId="2" borderId="33" xfId="0" applyFont="1" applyFill="1" applyBorder="1" applyAlignment="1">
      <alignment wrapText="1"/>
    </xf>
    <xf numFmtId="0" fontId="0" fillId="0" borderId="33" xfId="0" applyBorder="1"/>
    <xf numFmtId="0" fontId="5" fillId="2" borderId="0" xfId="0" applyFont="1" applyFill="1" applyAlignment="1"/>
    <xf numFmtId="0" fontId="0" fillId="0" borderId="37" xfId="0" applyBorder="1" applyProtection="1">
      <protection locked="0"/>
    </xf>
    <xf numFmtId="0" fontId="25" fillId="5" borderId="34" xfId="0" applyFont="1" applyFill="1" applyBorder="1"/>
    <xf numFmtId="0" fontId="25" fillId="5" borderId="36" xfId="0" applyFont="1" applyFill="1" applyBorder="1"/>
    <xf numFmtId="0" fontId="25" fillId="5" borderId="35" xfId="0" applyFont="1" applyFill="1" applyBorder="1"/>
    <xf numFmtId="0" fontId="7" fillId="2" borderId="0" xfId="0" applyFont="1" applyFill="1"/>
    <xf numFmtId="0" fontId="7" fillId="2" borderId="0" xfId="0" applyFont="1" applyFill="1" applyAlignment="1"/>
    <xf numFmtId="0" fontId="0" fillId="4" borderId="0" xfId="0" applyFill="1"/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25" fillId="5" borderId="9" xfId="0" applyFont="1" applyFill="1" applyBorder="1"/>
    <xf numFmtId="0" fontId="1" fillId="2" borderId="0" xfId="0" applyFont="1" applyFill="1" applyAlignment="1">
      <alignment horizontal="left"/>
    </xf>
    <xf numFmtId="0" fontId="25" fillId="2" borderId="0" xfId="0" applyFont="1" applyFill="1" applyBorder="1"/>
    <xf numFmtId="0" fontId="0" fillId="2" borderId="0" xfId="0" applyFill="1" applyBorder="1" applyProtection="1">
      <protection locked="0"/>
    </xf>
    <xf numFmtId="0" fontId="0" fillId="3" borderId="0" xfId="0" applyFill="1"/>
    <xf numFmtId="0" fontId="0" fillId="2" borderId="0" xfId="0" applyFill="1" applyAlignment="1">
      <alignment wrapText="1"/>
    </xf>
    <xf numFmtId="0" fontId="26" fillId="2" borderId="0" xfId="0" applyFont="1" applyFill="1"/>
    <xf numFmtId="0" fontId="7" fillId="4" borderId="0" xfId="0" applyFont="1" applyFill="1" applyAlignment="1"/>
    <xf numFmtId="0" fontId="4" fillId="2" borderId="9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0" fontId="0" fillId="2" borderId="33" xfId="0" applyFill="1" applyBorder="1" applyAlignment="1"/>
    <xf numFmtId="0" fontId="0" fillId="2" borderId="28" xfId="0" applyFill="1" applyBorder="1" applyAlignment="1"/>
    <xf numFmtId="0" fontId="0" fillId="2" borderId="31" xfId="0" applyFill="1" applyBorder="1" applyAlignment="1"/>
    <xf numFmtId="0" fontId="0" fillId="2" borderId="32" xfId="0" applyFill="1" applyBorder="1" applyAlignment="1"/>
    <xf numFmtId="0" fontId="0" fillId="2" borderId="29" xfId="0" applyFill="1" applyBorder="1"/>
    <xf numFmtId="0" fontId="0" fillId="2" borderId="38" xfId="0" applyFill="1" applyBorder="1"/>
    <xf numFmtId="0" fontId="0" fillId="2" borderId="30" xfId="0" applyFill="1" applyBorder="1"/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7" fillId="2" borderId="0" xfId="0" applyFont="1" applyFill="1" applyAlignment="1">
      <alignment wrapText="1"/>
    </xf>
    <xf numFmtId="0" fontId="0" fillId="0" borderId="0" xfId="0"/>
    <xf numFmtId="0" fontId="0" fillId="2" borderId="0" xfId="0" applyFill="1" applyAlignment="1"/>
    <xf numFmtId="0" fontId="0" fillId="2" borderId="38" xfId="0" applyFill="1" applyBorder="1" applyAlignment="1"/>
    <xf numFmtId="0" fontId="30" fillId="2" borderId="0" xfId="0" applyFont="1" applyFill="1" applyBorder="1" applyAlignment="1">
      <alignment wrapText="1"/>
    </xf>
    <xf numFmtId="0" fontId="30" fillId="2" borderId="0" xfId="0" applyFont="1" applyFill="1" applyBorder="1" applyAlignment="1">
      <alignment vertical="center" wrapText="1"/>
    </xf>
    <xf numFmtId="0" fontId="7" fillId="4" borderId="0" xfId="0" applyFont="1" applyFill="1" applyAlignment="1"/>
    <xf numFmtId="0" fontId="0" fillId="0" borderId="0" xfId="0"/>
    <xf numFmtId="0" fontId="0" fillId="2" borderId="31" xfId="0" applyFill="1" applyBorder="1"/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0" fillId="0" borderId="0" xfId="0"/>
    <xf numFmtId="3" fontId="31" fillId="0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0" fontId="4" fillId="3" borderId="0" xfId="0" applyFont="1" applyFill="1" applyAlignment="1"/>
    <xf numFmtId="0" fontId="32" fillId="2" borderId="0" xfId="0" applyFont="1" applyFill="1"/>
    <xf numFmtId="0" fontId="0" fillId="2" borderId="0" xfId="0" applyFill="1" applyAlignment="1">
      <alignment vertical="top" wrapText="1"/>
    </xf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/>
    <xf numFmtId="0" fontId="34" fillId="0" borderId="0" xfId="0" applyFont="1"/>
    <xf numFmtId="0" fontId="4" fillId="2" borderId="0" xfId="0" applyFont="1" applyFill="1"/>
    <xf numFmtId="0" fontId="7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0" fillId="0" borderId="0" xfId="0"/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0" fillId="0" borderId="0" xfId="0"/>
    <xf numFmtId="0" fontId="7" fillId="2" borderId="0" xfId="0" applyFont="1" applyFill="1" applyAlignment="1">
      <alignment horizontal="left"/>
    </xf>
    <xf numFmtId="0" fontId="7" fillId="4" borderId="0" xfId="0" applyFont="1" applyFill="1" applyAlignment="1">
      <alignment vertical="top" wrapText="1"/>
    </xf>
    <xf numFmtId="3" fontId="31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top" wrapText="1"/>
    </xf>
    <xf numFmtId="0" fontId="7" fillId="4" borderId="0" xfId="0" applyFont="1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1" fillId="2" borderId="0" xfId="0" applyFont="1" applyFill="1" applyBorder="1"/>
    <xf numFmtId="0" fontId="0" fillId="2" borderId="0" xfId="0" applyFill="1" applyAlignment="1">
      <alignment vertical="center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41" fillId="0" borderId="0" xfId="1" applyFont="1" applyFill="1"/>
    <xf numFmtId="0" fontId="18" fillId="0" borderId="0" xfId="1" applyFont="1" applyFill="1" applyBorder="1" applyAlignment="1"/>
    <xf numFmtId="0" fontId="41" fillId="0" borderId="0" xfId="1" applyFont="1" applyFill="1" applyBorder="1"/>
    <xf numFmtId="0" fontId="44" fillId="0" borderId="0" xfId="1" applyFont="1" applyFill="1" applyBorder="1" applyAlignment="1">
      <alignment horizontal="center" vertical="center" wrapText="1"/>
    </xf>
    <xf numFmtId="0" fontId="41" fillId="0" borderId="0" xfId="1" applyFont="1" applyFill="1" applyAlignment="1">
      <alignment wrapText="1"/>
    </xf>
    <xf numFmtId="0" fontId="41" fillId="0" borderId="0" xfId="1" applyFont="1" applyFill="1" applyAlignment="1">
      <alignment horizontal="left" wrapText="1"/>
    </xf>
    <xf numFmtId="0" fontId="55" fillId="0" borderId="0" xfId="1" applyFont="1" applyFill="1" applyAlignment="1">
      <alignment wrapText="1"/>
    </xf>
    <xf numFmtId="0" fontId="3" fillId="2" borderId="0" xfId="0" applyFont="1" applyFill="1"/>
    <xf numFmtId="0" fontId="7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33" fillId="2" borderId="0" xfId="0" applyFont="1" applyFill="1"/>
    <xf numFmtId="0" fontId="7" fillId="4" borderId="0" xfId="0" applyFont="1" applyFill="1"/>
    <xf numFmtId="0" fontId="0" fillId="2" borderId="37" xfId="0" applyFill="1" applyBorder="1" applyProtection="1">
      <protection locked="0"/>
    </xf>
    <xf numFmtId="0" fontId="62" fillId="2" borderId="0" xfId="0" applyFont="1" applyFill="1"/>
    <xf numFmtId="0" fontId="61" fillId="2" borderId="0" xfId="0" applyFont="1" applyFill="1"/>
    <xf numFmtId="0" fontId="64" fillId="0" borderId="0" xfId="1" applyFont="1" applyFill="1" applyBorder="1" applyAlignment="1">
      <alignment horizontal="left" vertical="center"/>
    </xf>
    <xf numFmtId="0" fontId="64" fillId="0" borderId="38" xfId="1" applyFont="1" applyFill="1" applyBorder="1" applyAlignment="1">
      <alignment horizontal="left" vertical="center"/>
    </xf>
    <xf numFmtId="0" fontId="65" fillId="0" borderId="0" xfId="1" applyFont="1" applyFill="1" applyBorder="1"/>
    <xf numFmtId="0" fontId="64" fillId="0" borderId="0" xfId="1" applyFont="1" applyFill="1" applyBorder="1" applyAlignment="1">
      <alignment horizontal="right" vertical="center"/>
    </xf>
    <xf numFmtId="0" fontId="43" fillId="2" borderId="0" xfId="2" applyFill="1" applyAlignment="1" applyProtection="1"/>
    <xf numFmtId="0" fontId="7" fillId="4" borderId="0" xfId="0" applyFont="1" applyFill="1" applyAlignment="1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0" fillId="0" borderId="0" xfId="0"/>
    <xf numFmtId="0" fontId="7" fillId="4" borderId="0" xfId="0" applyFont="1" applyFill="1" applyAlignment="1"/>
    <xf numFmtId="0" fontId="0" fillId="0" borderId="0" xfId="0"/>
    <xf numFmtId="0" fontId="0" fillId="2" borderId="9" xfId="0" applyFill="1" applyBorder="1" applyProtection="1">
      <protection locked="0"/>
    </xf>
    <xf numFmtId="0" fontId="18" fillId="2" borderId="0" xfId="0" applyFont="1" applyFill="1" applyBorder="1" applyAlignment="1"/>
    <xf numFmtId="0" fontId="33" fillId="2" borderId="0" xfId="0" applyFont="1" applyFill="1" applyAlignment="1">
      <alignment horizontal="center"/>
    </xf>
    <xf numFmtId="0" fontId="33" fillId="2" borderId="3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0" fillId="2" borderId="27" xfId="0" applyFill="1" applyBorder="1"/>
    <xf numFmtId="0" fontId="0" fillId="2" borderId="28" xfId="0" applyFill="1" applyBorder="1"/>
    <xf numFmtId="0" fontId="0" fillId="2" borderId="32" xfId="0" applyFill="1" applyBorder="1"/>
    <xf numFmtId="0" fontId="19" fillId="2" borderId="0" xfId="0" applyFont="1" applyFill="1" applyBorder="1"/>
    <xf numFmtId="0" fontId="0" fillId="0" borderId="0" xfId="0"/>
    <xf numFmtId="9" fontId="0" fillId="6" borderId="1" xfId="0" applyNumberFormat="1" applyFill="1" applyBorder="1"/>
    <xf numFmtId="0" fontId="68" fillId="2" borderId="0" xfId="0" applyFont="1" applyFill="1"/>
    <xf numFmtId="0" fontId="66" fillId="0" borderId="0" xfId="0" applyFont="1"/>
    <xf numFmtId="0" fontId="0" fillId="0" borderId="0" xfId="0" applyBorder="1" applyProtection="1">
      <protection locked="0"/>
    </xf>
    <xf numFmtId="0" fontId="5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1" fillId="2" borderId="0" xfId="0" applyFont="1" applyFill="1"/>
    <xf numFmtId="0" fontId="0" fillId="0" borderId="0" xfId="0"/>
    <xf numFmtId="0" fontId="41" fillId="0" borderId="0" xfId="1" applyFont="1" applyFill="1" applyAlignment="1">
      <alignment horizontal="center" vertical="center"/>
    </xf>
    <xf numFmtId="0" fontId="41" fillId="0" borderId="0" xfId="1" applyFont="1" applyFill="1" applyBorder="1" applyAlignment="1">
      <alignment horizontal="center" vertical="center"/>
    </xf>
    <xf numFmtId="0" fontId="41" fillId="0" borderId="0" xfId="1" applyFont="1" applyFill="1" applyAlignment="1">
      <alignment horizontal="center" vertical="center" wrapText="1"/>
    </xf>
    <xf numFmtId="9" fontId="0" fillId="6" borderId="1" xfId="0" applyNumberFormat="1" applyFont="1" applyFill="1" applyBorder="1" applyAlignment="1">
      <alignment horizontal="center" vertical="center"/>
    </xf>
    <xf numFmtId="3" fontId="30" fillId="2" borderId="37" xfId="0" applyNumberFormat="1" applyFont="1" applyFill="1" applyBorder="1" applyProtection="1">
      <protection locked="0"/>
    </xf>
    <xf numFmtId="0" fontId="0" fillId="2" borderId="0" xfId="0" applyFill="1"/>
    <xf numFmtId="0" fontId="25" fillId="5" borderId="9" xfId="0" applyFont="1" applyFill="1" applyBorder="1"/>
    <xf numFmtId="0" fontId="35" fillId="2" borderId="0" xfId="0" applyFont="1" applyFill="1" applyAlignment="1">
      <alignment horizontal="left"/>
    </xf>
    <xf numFmtId="3" fontId="30" fillId="2" borderId="37" xfId="0" applyNumberFormat="1" applyFont="1" applyFill="1" applyBorder="1" applyProtection="1">
      <protection locked="0"/>
    </xf>
    <xf numFmtId="3" fontId="70" fillId="4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0" fillId="2" borderId="53" xfId="0" applyNumberFormat="1" applyFont="1" applyFill="1" applyBorder="1" applyProtection="1">
      <protection locked="0"/>
    </xf>
    <xf numFmtId="0" fontId="5" fillId="2" borderId="0" xfId="0" applyFont="1" applyFill="1" applyAlignment="1">
      <alignment horizontal="center"/>
    </xf>
    <xf numFmtId="0" fontId="0" fillId="0" borderId="0" xfId="0"/>
    <xf numFmtId="3" fontId="30" fillId="2" borderId="37" xfId="0" applyNumberFormat="1" applyFont="1" applyFill="1" applyBorder="1" applyProtection="1">
      <protection locked="0" hidden="1"/>
    </xf>
    <xf numFmtId="3" fontId="30" fillId="3" borderId="37" xfId="0" applyNumberFormat="1" applyFont="1" applyFill="1" applyBorder="1" applyProtection="1">
      <protection locked="0" hidden="1"/>
    </xf>
    <xf numFmtId="0" fontId="19" fillId="2" borderId="0" xfId="0" applyFont="1" applyFill="1" applyAlignment="1"/>
    <xf numFmtId="0" fontId="71" fillId="2" borderId="0" xfId="0" applyFont="1" applyFill="1"/>
    <xf numFmtId="3" fontId="30" fillId="2" borderId="0" xfId="0" applyNumberFormat="1" applyFont="1" applyFill="1" applyBorder="1" applyProtection="1">
      <protection locked="0" hidden="1"/>
    </xf>
    <xf numFmtId="0" fontId="25" fillId="5" borderId="54" xfId="0" applyFont="1" applyFill="1" applyBorder="1"/>
    <xf numFmtId="0" fontId="66" fillId="2" borderId="0" xfId="0" applyFont="1" applyFill="1"/>
    <xf numFmtId="0" fontId="1" fillId="6" borderId="9" xfId="0" applyFont="1" applyFill="1" applyBorder="1" applyAlignment="1">
      <alignment horizontal="center"/>
    </xf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9" fontId="1" fillId="6" borderId="9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0" xfId="0" applyFill="1" applyAlignment="1" applyProtection="1">
      <protection locked="0"/>
    </xf>
    <xf numFmtId="0" fontId="67" fillId="2" borderId="0" xfId="0" applyFont="1" applyFill="1" applyProtection="1">
      <protection locked="0"/>
    </xf>
    <xf numFmtId="0" fontId="0" fillId="0" borderId="0" xfId="0"/>
    <xf numFmtId="0" fontId="61" fillId="2" borderId="0" xfId="0" applyFont="1" applyFill="1" applyAlignment="1"/>
    <xf numFmtId="0" fontId="17" fillId="2" borderId="0" xfId="0" applyFont="1" applyFill="1" applyAlignment="1">
      <alignment horizontal="center"/>
    </xf>
    <xf numFmtId="0" fontId="0" fillId="0" borderId="0" xfId="0"/>
    <xf numFmtId="0" fontId="10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0" fillId="0" borderId="0" xfId="0"/>
    <xf numFmtId="0" fontId="0" fillId="2" borderId="50" xfId="0" applyFill="1" applyBorder="1"/>
    <xf numFmtId="0" fontId="0" fillId="2" borderId="48" xfId="0" applyFill="1" applyBorder="1"/>
    <xf numFmtId="0" fontId="19" fillId="2" borderId="48" xfId="0" applyFont="1" applyFill="1" applyBorder="1" applyAlignment="1"/>
    <xf numFmtId="0" fontId="19" fillId="2" borderId="5" xfId="0" applyFont="1" applyFill="1" applyBorder="1" applyAlignment="1"/>
    <xf numFmtId="0" fontId="19" fillId="2" borderId="8" xfId="0" applyFont="1" applyFill="1" applyBorder="1" applyAlignment="1"/>
    <xf numFmtId="0" fontId="19" fillId="2" borderId="0" xfId="0" applyFont="1" applyFill="1" applyBorder="1" applyAlignment="1"/>
    <xf numFmtId="0" fontId="19" fillId="2" borderId="6" xfId="0" applyFont="1" applyFill="1" applyBorder="1" applyAlignment="1"/>
    <xf numFmtId="0" fontId="19" fillId="2" borderId="25" xfId="0" applyFont="1" applyFill="1" applyBorder="1" applyAlignment="1"/>
    <xf numFmtId="0" fontId="19" fillId="2" borderId="26" xfId="0" applyFont="1" applyFill="1" applyBorder="1" applyAlignment="1"/>
    <xf numFmtId="0" fontId="19" fillId="2" borderId="7" xfId="0" applyFont="1" applyFill="1" applyBorder="1" applyAlignment="1"/>
    <xf numFmtId="0" fontId="57" fillId="2" borderId="0" xfId="0" applyFont="1" applyFill="1" applyAlignment="1">
      <alignment wrapText="1"/>
    </xf>
    <xf numFmtId="0" fontId="25" fillId="5" borderId="0" xfId="0" applyFont="1" applyFill="1" applyBorder="1"/>
    <xf numFmtId="3" fontId="0" fillId="2" borderId="0" xfId="0" applyNumberFormat="1" applyFont="1" applyFill="1" applyBorder="1" applyProtection="1">
      <protection locked="0"/>
    </xf>
    <xf numFmtId="3" fontId="0" fillId="2" borderId="9" xfId="0" applyNumberFormat="1" applyFont="1" applyFill="1" applyBorder="1" applyProtection="1">
      <protection locked="0"/>
    </xf>
    <xf numFmtId="0" fontId="33" fillId="0" borderId="0" xfId="0" applyFont="1" applyAlignment="1">
      <alignment horizontal="center"/>
    </xf>
    <xf numFmtId="0" fontId="62" fillId="2" borderId="0" xfId="0" applyFont="1" applyFill="1" applyAlignment="1"/>
    <xf numFmtId="0" fontId="72" fillId="2" borderId="0" xfId="0" applyFont="1" applyFill="1"/>
    <xf numFmtId="0" fontId="0" fillId="2" borderId="50" xfId="0" applyFill="1" applyBorder="1" applyAlignment="1"/>
    <xf numFmtId="0" fontId="0" fillId="2" borderId="48" xfId="0" applyFill="1" applyBorder="1" applyAlignment="1"/>
    <xf numFmtId="0" fontId="0" fillId="2" borderId="5" xfId="0" applyFill="1" applyBorder="1" applyAlignment="1"/>
    <xf numFmtId="0" fontId="0" fillId="2" borderId="8" xfId="0" applyFill="1" applyBorder="1" applyAlignment="1"/>
    <xf numFmtId="0" fontId="0" fillId="2" borderId="6" xfId="0" applyFill="1" applyBorder="1" applyAlignment="1"/>
    <xf numFmtId="0" fontId="0" fillId="2" borderId="25" xfId="0" applyFill="1" applyBorder="1" applyAlignment="1"/>
    <xf numFmtId="0" fontId="0" fillId="2" borderId="26" xfId="0" applyFill="1" applyBorder="1" applyAlignment="1"/>
    <xf numFmtId="0" fontId="0" fillId="2" borderId="7" xfId="0" applyFill="1" applyBorder="1" applyAlignment="1"/>
    <xf numFmtId="0" fontId="0" fillId="0" borderId="0" xfId="0" applyFont="1"/>
    <xf numFmtId="0" fontId="0" fillId="2" borderId="0" xfId="0" applyFont="1" applyFill="1"/>
    <xf numFmtId="0" fontId="18" fillId="2" borderId="0" xfId="0" applyFont="1" applyFill="1"/>
    <xf numFmtId="0" fontId="0" fillId="0" borderId="50" xfId="0" applyBorder="1"/>
    <xf numFmtId="0" fontId="0" fillId="2" borderId="9" xfId="0" applyFont="1" applyFill="1" applyBorder="1" applyAlignment="1">
      <alignment vertical="center"/>
    </xf>
    <xf numFmtId="0" fontId="1" fillId="2" borderId="33" xfId="0" applyFont="1" applyFill="1" applyBorder="1"/>
    <xf numFmtId="0" fontId="56" fillId="2" borderId="0" xfId="0" applyFont="1" applyFill="1" applyBorder="1" applyAlignment="1">
      <alignment wrapText="1"/>
    </xf>
    <xf numFmtId="0" fontId="56" fillId="2" borderId="0" xfId="0" applyFont="1" applyFill="1" applyBorder="1" applyAlignment="1"/>
    <xf numFmtId="0" fontId="56" fillId="2" borderId="38" xfId="0" applyFont="1" applyFill="1" applyBorder="1" applyAlignment="1">
      <alignment wrapText="1"/>
    </xf>
    <xf numFmtId="0" fontId="56" fillId="2" borderId="38" xfId="0" applyFont="1" applyFill="1" applyBorder="1" applyAlignment="1"/>
    <xf numFmtId="0" fontId="1" fillId="2" borderId="38" xfId="0" applyFont="1" applyFill="1" applyBorder="1" applyAlignment="1">
      <alignment vertical="top"/>
    </xf>
    <xf numFmtId="0" fontId="17" fillId="2" borderId="38" xfId="0" applyFont="1" applyFill="1" applyBorder="1" applyAlignment="1"/>
    <xf numFmtId="0" fontId="0" fillId="2" borderId="38" xfId="0" applyFont="1" applyFill="1" applyBorder="1"/>
    <xf numFmtId="0" fontId="9" fillId="2" borderId="0" xfId="0" applyFont="1" applyFill="1" applyBorder="1" applyAlignment="1">
      <alignment horizontal="left"/>
    </xf>
    <xf numFmtId="0" fontId="0" fillId="0" borderId="0" xfId="0"/>
    <xf numFmtId="0" fontId="75" fillId="2" borderId="0" xfId="0" applyFont="1" applyFill="1" applyAlignment="1"/>
    <xf numFmtId="0" fontId="0" fillId="3" borderId="37" xfId="0" applyNumberFormat="1" applyFill="1" applyBorder="1" applyProtection="1">
      <protection locked="0"/>
    </xf>
    <xf numFmtId="0" fontId="0" fillId="0" borderId="9" xfId="0" applyBorder="1" applyProtection="1">
      <protection locked="0"/>
    </xf>
    <xf numFmtId="0" fontId="0" fillId="0" borderId="0" xfId="0"/>
    <xf numFmtId="3" fontId="0" fillId="0" borderId="0" xfId="0" applyNumberFormat="1"/>
    <xf numFmtId="9" fontId="7" fillId="2" borderId="0" xfId="0" applyNumberFormat="1" applyFont="1" applyFill="1" applyAlignment="1">
      <alignment horizontal="left" vertical="top" wrapText="1"/>
    </xf>
    <xf numFmtId="9" fontId="0" fillId="0" borderId="0" xfId="0" applyNumberFormat="1"/>
    <xf numFmtId="9" fontId="0" fillId="2" borderId="0" xfId="0" applyNumberFormat="1" applyFill="1"/>
    <xf numFmtId="3" fontId="0" fillId="2" borderId="0" xfId="0" applyNumberFormat="1" applyFill="1"/>
    <xf numFmtId="0" fontId="0" fillId="2" borderId="9" xfId="0" applyFill="1" applyBorder="1" applyAlignment="1">
      <alignment horizontal="center" vertical="center"/>
    </xf>
    <xf numFmtId="0" fontId="0" fillId="0" borderId="0" xfId="0"/>
    <xf numFmtId="0" fontId="0" fillId="0" borderId="0" xfId="0"/>
    <xf numFmtId="3" fontId="30" fillId="3" borderId="58" xfId="0" applyNumberFormat="1" applyFont="1" applyFill="1" applyBorder="1" applyProtection="1">
      <protection locked="0" hidden="1"/>
    </xf>
    <xf numFmtId="3" fontId="30" fillId="2" borderId="58" xfId="0" applyNumberFormat="1" applyFont="1" applyFill="1" applyBorder="1" applyProtection="1">
      <protection locked="0" hidden="1"/>
    </xf>
    <xf numFmtId="3" fontId="30" fillId="3" borderId="59" xfId="0" applyNumberFormat="1" applyFont="1" applyFill="1" applyBorder="1" applyProtection="1">
      <protection locked="0" hidden="1"/>
    </xf>
    <xf numFmtId="3" fontId="30" fillId="2" borderId="59" xfId="0" applyNumberFormat="1" applyFont="1" applyFill="1" applyBorder="1" applyProtection="1">
      <protection locked="0"/>
    </xf>
    <xf numFmtId="3" fontId="30" fillId="2" borderId="58" xfId="0" applyNumberFormat="1" applyFont="1" applyFill="1" applyBorder="1" applyProtection="1">
      <protection locked="0"/>
    </xf>
    <xf numFmtId="0" fontId="0" fillId="3" borderId="0" xfId="0" applyNumberFormat="1" applyFill="1" applyBorder="1" applyProtection="1">
      <protection locked="0"/>
    </xf>
    <xf numFmtId="3" fontId="30" fillId="2" borderId="9" xfId="0" applyNumberFormat="1" applyFont="1" applyFill="1" applyBorder="1" applyProtection="1">
      <protection locked="0"/>
    </xf>
    <xf numFmtId="0" fontId="0" fillId="3" borderId="58" xfId="0" applyNumberFormat="1" applyFill="1" applyBorder="1" applyProtection="1">
      <protection locked="0"/>
    </xf>
    <xf numFmtId="0" fontId="0" fillId="0" borderId="58" xfId="0" applyBorder="1" applyProtection="1">
      <protection locked="0"/>
    </xf>
    <xf numFmtId="0" fontId="0" fillId="3" borderId="9" xfId="0" applyNumberFormat="1" applyFill="1" applyBorder="1" applyProtection="1">
      <protection locked="0"/>
    </xf>
    <xf numFmtId="0" fontId="0" fillId="2" borderId="58" xfId="0" applyFill="1" applyBorder="1" applyProtection="1">
      <protection locked="0"/>
    </xf>
    <xf numFmtId="0" fontId="0" fillId="0" borderId="9" xfId="0" applyFont="1" applyBorder="1"/>
    <xf numFmtId="0" fontId="0" fillId="3" borderId="9" xfId="0" applyFont="1" applyFill="1" applyBorder="1" applyProtection="1">
      <protection locked="0"/>
    </xf>
    <xf numFmtId="0" fontId="0" fillId="0" borderId="9" xfId="0" applyFont="1" applyBorder="1" applyProtection="1">
      <protection locked="0"/>
    </xf>
    <xf numFmtId="0" fontId="0" fillId="0" borderId="9" xfId="0" applyFont="1" applyFill="1" applyBorder="1" applyProtection="1">
      <protection locked="0"/>
    </xf>
    <xf numFmtId="0" fontId="27" fillId="5" borderId="9" xfId="0" applyFont="1" applyFill="1" applyBorder="1"/>
    <xf numFmtId="0" fontId="25" fillId="5" borderId="60" xfId="0" applyFont="1" applyFill="1" applyBorder="1"/>
    <xf numFmtId="3" fontId="30" fillId="3" borderId="9" xfId="0" applyNumberFormat="1" applyFont="1" applyFill="1" applyBorder="1" applyProtection="1">
      <protection locked="0" hidden="1"/>
    </xf>
    <xf numFmtId="3" fontId="30" fillId="2" borderId="9" xfId="0" applyNumberFormat="1" applyFont="1" applyFill="1" applyBorder="1" applyProtection="1">
      <protection locked="0" hidden="1"/>
    </xf>
    <xf numFmtId="0" fontId="25" fillId="5" borderId="61" xfId="0" applyFont="1" applyFill="1" applyBorder="1"/>
    <xf numFmtId="3" fontId="30" fillId="6" borderId="58" xfId="0" applyNumberFormat="1" applyFont="1" applyFill="1" applyBorder="1" applyProtection="1">
      <protection locked="0" hidden="1"/>
    </xf>
    <xf numFmtId="0" fontId="0" fillId="6" borderId="0" xfId="0" applyFill="1"/>
    <xf numFmtId="0" fontId="0" fillId="0" borderId="0" xfId="0"/>
    <xf numFmtId="0" fontId="4" fillId="3" borderId="0" xfId="0" applyFont="1" applyFill="1" applyBorder="1" applyAlignment="1">
      <alignment horizontal="center"/>
    </xf>
    <xf numFmtId="0" fontId="25" fillId="5" borderId="40" xfId="0" applyFont="1" applyFill="1" applyBorder="1"/>
    <xf numFmtId="0" fontId="7" fillId="4" borderId="0" xfId="0" applyFont="1" applyFill="1" applyAlignment="1"/>
    <xf numFmtId="0" fontId="7" fillId="4" borderId="0" xfId="0" applyFont="1" applyFill="1" applyAlignment="1">
      <alignment horizontal="left" vertical="top" wrapText="1"/>
    </xf>
    <xf numFmtId="0" fontId="0" fillId="0" borderId="0" xfId="0"/>
    <xf numFmtId="0" fontId="43" fillId="2" borderId="0" xfId="2" applyFill="1" applyAlignment="1" applyProtection="1"/>
    <xf numFmtId="0" fontId="27" fillId="2" borderId="0" xfId="0" applyFont="1" applyFill="1"/>
    <xf numFmtId="0" fontId="76" fillId="0" borderId="39" xfId="1" applyFont="1" applyFill="1" applyBorder="1" applyAlignment="1">
      <alignment horizontal="center" vertical="center" wrapText="1"/>
    </xf>
    <xf numFmtId="0" fontId="77" fillId="0" borderId="40" xfId="1" applyFont="1" applyFill="1" applyBorder="1" applyAlignment="1">
      <alignment horizontal="left" vertical="center" wrapText="1"/>
    </xf>
    <xf numFmtId="0" fontId="79" fillId="0" borderId="9" xfId="1" applyFont="1" applyFill="1" applyBorder="1" applyAlignment="1">
      <alignment horizontal="center" vertical="center" wrapText="1"/>
    </xf>
    <xf numFmtId="9" fontId="78" fillId="0" borderId="10" xfId="153" applyFont="1" applyFill="1" applyBorder="1" applyAlignment="1">
      <alignment horizontal="center" vertical="center" wrapText="1"/>
    </xf>
    <xf numFmtId="0" fontId="80" fillId="0" borderId="0" xfId="1" applyFont="1" applyFill="1"/>
    <xf numFmtId="0" fontId="81" fillId="0" borderId="39" xfId="1" applyFont="1" applyFill="1" applyBorder="1" applyAlignment="1">
      <alignment horizontal="center" vertical="center" wrapText="1"/>
    </xf>
    <xf numFmtId="0" fontId="82" fillId="0" borderId="38" xfId="1" applyFont="1" applyFill="1" applyBorder="1" applyAlignment="1">
      <alignment horizontal="center" vertical="center" wrapText="1"/>
    </xf>
    <xf numFmtId="3" fontId="83" fillId="0" borderId="29" xfId="1" applyNumberFormat="1" applyFont="1" applyFill="1" applyBorder="1" applyAlignment="1">
      <alignment horizontal="center" vertical="center" wrapText="1"/>
    </xf>
    <xf numFmtId="0" fontId="85" fillId="0" borderId="9" xfId="1" applyFont="1" applyFill="1" applyBorder="1" applyAlignment="1">
      <alignment horizontal="center" vertical="center" wrapText="1"/>
    </xf>
    <xf numFmtId="0" fontId="82" fillId="0" borderId="11" xfId="1" applyFont="1" applyFill="1" applyBorder="1" applyAlignment="1">
      <alignment horizontal="center" vertical="center" wrapText="1"/>
    </xf>
    <xf numFmtId="3" fontId="83" fillId="0" borderId="40" xfId="1" applyNumberFormat="1" applyFont="1" applyFill="1" applyBorder="1" applyAlignment="1">
      <alignment horizontal="center" vertical="center" wrapText="1"/>
    </xf>
    <xf numFmtId="0" fontId="85" fillId="0" borderId="39" xfId="1" applyFont="1" applyFill="1" applyBorder="1" applyAlignment="1">
      <alignment horizontal="center" vertical="center" wrapText="1"/>
    </xf>
    <xf numFmtId="3" fontId="83" fillId="0" borderId="9" xfId="1" applyNumberFormat="1" applyFont="1" applyFill="1" applyBorder="1" applyAlignment="1">
      <alignment horizontal="center" vertical="center" wrapText="1"/>
    </xf>
    <xf numFmtId="0" fontId="82" fillId="0" borderId="12" xfId="1" applyFont="1" applyFill="1" applyBorder="1" applyAlignment="1">
      <alignment horizontal="center" vertical="center" wrapText="1"/>
    </xf>
    <xf numFmtId="0" fontId="82" fillId="0" borderId="40" xfId="1" applyFont="1" applyFill="1" applyBorder="1" applyAlignment="1">
      <alignment horizontal="center" vertical="center" wrapText="1"/>
    </xf>
    <xf numFmtId="0" fontId="82" fillId="0" borderId="40" xfId="1" applyFont="1" applyFill="1" applyBorder="1" applyAlignment="1">
      <alignment horizontal="left" vertical="center" wrapText="1"/>
    </xf>
    <xf numFmtId="0" fontId="82" fillId="0" borderId="9" xfId="1" applyFont="1" applyFill="1" applyBorder="1" applyAlignment="1">
      <alignment horizontal="center" vertical="center" wrapText="1"/>
    </xf>
    <xf numFmtId="0" fontId="82" fillId="0" borderId="10" xfId="1" applyFont="1" applyFill="1" applyBorder="1" applyAlignment="1">
      <alignment horizontal="left" vertical="center" wrapText="1"/>
    </xf>
    <xf numFmtId="0" fontId="84" fillId="0" borderId="10" xfId="1" applyFont="1" applyFill="1" applyBorder="1" applyAlignment="1">
      <alignment horizontal="left" vertical="center" wrapText="1"/>
    </xf>
    <xf numFmtId="0" fontId="82" fillId="0" borderId="9" xfId="1" applyFont="1" applyFill="1" applyBorder="1" applyAlignment="1">
      <alignment horizontal="left" vertical="center" wrapText="1"/>
    </xf>
    <xf numFmtId="0" fontId="84" fillId="0" borderId="9" xfId="1" applyFont="1" applyFill="1" applyBorder="1" applyAlignment="1">
      <alignment horizontal="left" vertical="center" wrapText="1"/>
    </xf>
    <xf numFmtId="9" fontId="83" fillId="0" borderId="29" xfId="153" applyFont="1" applyFill="1" applyBorder="1" applyAlignment="1">
      <alignment horizontal="center" vertical="center" wrapText="1"/>
    </xf>
    <xf numFmtId="0" fontId="88" fillId="0" borderId="0" xfId="1" applyFont="1" applyFill="1" applyAlignment="1">
      <alignment wrapText="1"/>
    </xf>
    <xf numFmtId="0" fontId="89" fillId="0" borderId="11" xfId="1" applyFont="1" applyFill="1" applyBorder="1" applyAlignment="1">
      <alignment vertical="center" wrapText="1"/>
    </xf>
    <xf numFmtId="0" fontId="89" fillId="0" borderId="10" xfId="1" applyFont="1" applyFill="1" applyBorder="1" applyAlignment="1">
      <alignment vertical="center" wrapText="1"/>
    </xf>
    <xf numFmtId="3" fontId="83" fillId="0" borderId="10" xfId="1" applyNumberFormat="1" applyFont="1" applyFill="1" applyBorder="1" applyAlignment="1">
      <alignment horizontal="center" vertical="center" wrapText="1"/>
    </xf>
    <xf numFmtId="3" fontId="83" fillId="0" borderId="11" xfId="1" applyNumberFormat="1" applyFont="1" applyFill="1" applyBorder="1" applyAlignment="1">
      <alignment horizontal="center" vertical="center" wrapText="1"/>
    </xf>
    <xf numFmtId="0" fontId="82" fillId="0" borderId="9" xfId="1" applyFont="1" applyFill="1" applyBorder="1" applyAlignment="1">
      <alignment wrapText="1"/>
    </xf>
    <xf numFmtId="9" fontId="83" fillId="0" borderId="10" xfId="153" applyFont="1" applyFill="1" applyBorder="1" applyAlignment="1">
      <alignment horizontal="center" vertical="center" wrapText="1"/>
    </xf>
    <xf numFmtId="0" fontId="82" fillId="0" borderId="9" xfId="1" applyFont="1" applyFill="1" applyBorder="1" applyAlignment="1">
      <alignment vertical="center" wrapText="1"/>
    </xf>
    <xf numFmtId="0" fontId="83" fillId="0" borderId="10" xfId="1" applyFont="1" applyFill="1" applyBorder="1" applyAlignment="1">
      <alignment vertical="center" wrapText="1"/>
    </xf>
    <xf numFmtId="0" fontId="82" fillId="0" borderId="10" xfId="1" applyFont="1" applyFill="1" applyBorder="1" applyAlignment="1">
      <alignment vertical="center" wrapText="1"/>
    </xf>
    <xf numFmtId="0" fontId="88" fillId="0" borderId="9" xfId="1" applyFont="1" applyFill="1" applyBorder="1" applyAlignment="1">
      <alignment wrapText="1"/>
    </xf>
    <xf numFmtId="0" fontId="82" fillId="0" borderId="38" xfId="1" applyFont="1" applyFill="1" applyBorder="1" applyAlignment="1">
      <alignment vertical="center" wrapText="1"/>
    </xf>
    <xf numFmtId="0" fontId="82" fillId="0" borderId="9" xfId="1" applyFont="1" applyBorder="1" applyAlignment="1">
      <alignment horizontal="center" vertical="center"/>
    </xf>
    <xf numFmtId="0" fontId="46" fillId="0" borderId="9" xfId="1" applyFont="1" applyFill="1" applyBorder="1" applyAlignment="1">
      <alignment horizontal="center" vertical="center" wrapText="1"/>
    </xf>
    <xf numFmtId="3" fontId="83" fillId="0" borderId="11" xfId="1" applyNumberFormat="1" applyFont="1" applyFill="1" applyBorder="1" applyAlignment="1">
      <alignment vertical="center" wrapText="1"/>
    </xf>
    <xf numFmtId="0" fontId="84" fillId="0" borderId="9" xfId="1" applyFont="1" applyFill="1" applyBorder="1" applyAlignment="1">
      <alignment horizontal="center" vertical="center" wrapText="1"/>
    </xf>
    <xf numFmtId="0" fontId="84" fillId="0" borderId="27" xfId="1" applyFont="1" applyFill="1" applyBorder="1" applyAlignment="1">
      <alignment horizontal="left" vertical="center" wrapText="1"/>
    </xf>
    <xf numFmtId="0" fontId="90" fillId="0" borderId="9" xfId="1" applyFont="1" applyFill="1" applyBorder="1" applyAlignment="1">
      <alignment horizontal="center" vertical="center" wrapText="1"/>
    </xf>
    <xf numFmtId="0" fontId="91" fillId="0" borderId="9" xfId="1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horizontal="center" vertical="center"/>
    </xf>
    <xf numFmtId="0" fontId="88" fillId="0" borderId="0" xfId="1" applyFont="1" applyFill="1"/>
    <xf numFmtId="0" fontId="89" fillId="0" borderId="11" xfId="1" applyFont="1" applyFill="1" applyBorder="1" applyAlignment="1">
      <alignment vertical="center"/>
    </xf>
    <xf numFmtId="0" fontId="89" fillId="0" borderId="10" xfId="1" applyFont="1" applyFill="1" applyBorder="1" applyAlignment="1">
      <alignment vertical="center"/>
    </xf>
    <xf numFmtId="3" fontId="83" fillId="0" borderId="11" xfId="1" applyNumberFormat="1" applyFont="1" applyFill="1" applyBorder="1" applyAlignment="1">
      <alignment vertical="center"/>
    </xf>
    <xf numFmtId="0" fontId="91" fillId="0" borderId="29" xfId="1" applyFont="1" applyFill="1" applyBorder="1" applyAlignment="1">
      <alignment horizontal="center" vertical="center" wrapText="1"/>
    </xf>
    <xf numFmtId="0" fontId="92" fillId="0" borderId="9" xfId="1" applyFont="1" applyFill="1" applyBorder="1" applyAlignment="1">
      <alignment horizontal="center" vertical="center" wrapText="1"/>
    </xf>
    <xf numFmtId="0" fontId="93" fillId="0" borderId="29" xfId="1" applyFont="1" applyFill="1" applyBorder="1" applyAlignment="1">
      <alignment horizontal="center" vertical="center" wrapText="1"/>
    </xf>
    <xf numFmtId="0" fontId="88" fillId="0" borderId="9" xfId="1" applyFont="1" applyFill="1" applyBorder="1" applyAlignment="1">
      <alignment horizontal="left" wrapText="1"/>
    </xf>
    <xf numFmtId="0" fontId="85" fillId="0" borderId="11" xfId="1" applyFont="1" applyFill="1" applyBorder="1" applyAlignment="1">
      <alignment vertical="center" wrapText="1"/>
    </xf>
    <xf numFmtId="9" fontId="83" fillId="0" borderId="10" xfId="153" quotePrefix="1" applyFont="1" applyFill="1" applyBorder="1" applyAlignment="1">
      <alignment horizontal="center" vertical="center" wrapText="1"/>
    </xf>
    <xf numFmtId="0" fontId="85" fillId="0" borderId="29" xfId="1" applyFont="1" applyFill="1" applyBorder="1" applyAlignment="1">
      <alignment horizontal="center" vertical="center" wrapText="1"/>
    </xf>
    <xf numFmtId="0" fontId="81" fillId="0" borderId="9" xfId="1" applyFont="1" applyFill="1" applyBorder="1" applyAlignment="1">
      <alignment horizontal="center" vertical="center" wrapText="1"/>
    </xf>
    <xf numFmtId="0" fontId="83" fillId="0" borderId="9" xfId="1" applyFont="1" applyFill="1" applyBorder="1" applyAlignment="1">
      <alignment horizontal="left" vertical="center" wrapText="1"/>
    </xf>
    <xf numFmtId="0" fontId="85" fillId="0" borderId="9" xfId="1" applyFont="1" applyFill="1" applyBorder="1" applyAlignment="1">
      <alignment wrapText="1"/>
    </xf>
    <xf numFmtId="0" fontId="76" fillId="0" borderId="9" xfId="1" applyFont="1" applyFill="1" applyBorder="1" applyAlignment="1">
      <alignment horizontal="center" vertical="center" wrapText="1"/>
    </xf>
    <xf numFmtId="0" fontId="19" fillId="5" borderId="9" xfId="0" applyFont="1" applyFill="1" applyBorder="1"/>
    <xf numFmtId="0" fontId="0" fillId="2" borderId="9" xfId="0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94" fillId="0" borderId="10" xfId="1" applyFont="1" applyFill="1" applyBorder="1" applyAlignment="1">
      <alignment horizontal="left" vertical="center" wrapText="1"/>
    </xf>
    <xf numFmtId="0" fontId="94" fillId="0" borderId="9" xfId="1" applyFont="1" applyFill="1" applyBorder="1" applyAlignment="1">
      <alignment horizontal="left" vertical="center" wrapText="1"/>
    </xf>
    <xf numFmtId="0" fontId="96" fillId="0" borderId="9" xfId="1" applyFont="1" applyFill="1" applyBorder="1" applyAlignment="1">
      <alignment horizontal="left" vertical="center" wrapText="1"/>
    </xf>
    <xf numFmtId="0" fontId="96" fillId="0" borderId="10" xfId="1" applyFont="1" applyFill="1" applyBorder="1" applyAlignment="1">
      <alignment horizontal="left" vertical="center" wrapText="1"/>
    </xf>
    <xf numFmtId="0" fontId="96" fillId="0" borderId="27" xfId="1" applyFont="1" applyFill="1" applyBorder="1" applyAlignment="1">
      <alignment horizontal="left" vertical="center" wrapText="1"/>
    </xf>
    <xf numFmtId="0" fontId="31" fillId="0" borderId="9" xfId="1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0" fontId="60" fillId="2" borderId="0" xfId="0" applyFont="1" applyFill="1" applyBorder="1"/>
    <xf numFmtId="0" fontId="82" fillId="0" borderId="40" xfId="1" applyFont="1" applyFill="1" applyBorder="1" applyAlignment="1">
      <alignment horizontal="center" vertical="center" wrapText="1"/>
    </xf>
    <xf numFmtId="0" fontId="82" fillId="0" borderId="40" xfId="1" applyFont="1" applyFill="1" applyBorder="1" applyAlignment="1">
      <alignment horizontal="left" vertical="center" wrapText="1"/>
    </xf>
    <xf numFmtId="0" fontId="86" fillId="0" borderId="9" xfId="1" applyFont="1" applyFill="1" applyBorder="1" applyAlignment="1">
      <alignment horizontal="left" vertical="center" wrapText="1"/>
    </xf>
    <xf numFmtId="0" fontId="77" fillId="0" borderId="9" xfId="1" applyFont="1" applyFill="1" applyBorder="1" applyAlignment="1">
      <alignment wrapText="1"/>
    </xf>
    <xf numFmtId="0" fontId="77" fillId="0" borderId="33" xfId="1" applyFont="1" applyFill="1" applyBorder="1" applyAlignment="1">
      <alignment horizontal="left" vertical="center" wrapText="1"/>
    </xf>
    <xf numFmtId="0" fontId="66" fillId="2" borderId="0" xfId="0" applyFont="1" applyFill="1" applyAlignment="1">
      <alignment horizontal="center"/>
    </xf>
    <xf numFmtId="0" fontId="99" fillId="0" borderId="0" xfId="0" applyFont="1"/>
    <xf numFmtId="0" fontId="99" fillId="2" borderId="0" xfId="0" applyFont="1" applyFill="1"/>
    <xf numFmtId="9" fontId="41" fillId="0" borderId="0" xfId="153" applyFont="1" applyFill="1" applyAlignment="1">
      <alignment horizontal="center" vertical="center" wrapText="1"/>
    </xf>
    <xf numFmtId="0" fontId="88" fillId="0" borderId="10" xfId="1" applyFont="1" applyFill="1" applyBorder="1" applyAlignment="1">
      <alignment horizontal="center" wrapText="1"/>
    </xf>
    <xf numFmtId="0" fontId="88" fillId="0" borderId="10" xfId="1" applyFont="1" applyFill="1" applyBorder="1" applyAlignment="1">
      <alignment horizontal="center" vertical="center" wrapText="1"/>
    </xf>
    <xf numFmtId="0" fontId="100" fillId="0" borderId="31" xfId="1" applyFont="1" applyFill="1" applyBorder="1" applyAlignment="1">
      <alignment wrapText="1"/>
    </xf>
    <xf numFmtId="0" fontId="101" fillId="0" borderId="31" xfId="0" applyFont="1" applyBorder="1" applyAlignment="1">
      <alignment horizontal="center"/>
    </xf>
    <xf numFmtId="9" fontId="102" fillId="0" borderId="31" xfId="153" applyFont="1" applyFill="1" applyBorder="1" applyAlignment="1">
      <alignment horizontal="center" vertical="center" wrapText="1"/>
    </xf>
    <xf numFmtId="3" fontId="102" fillId="0" borderId="31" xfId="1" applyNumberFormat="1" applyFont="1" applyFill="1" applyBorder="1" applyAlignment="1">
      <alignment horizontal="center" vertical="center" wrapText="1"/>
    </xf>
    <xf numFmtId="3" fontId="103" fillId="0" borderId="31" xfId="1" applyNumberFormat="1" applyFont="1" applyFill="1" applyBorder="1" applyAlignment="1">
      <alignment horizontal="center" vertical="center" wrapText="1"/>
    </xf>
    <xf numFmtId="9" fontId="102" fillId="0" borderId="31" xfId="153" quotePrefix="1" applyFont="1" applyFill="1" applyBorder="1" applyAlignment="1">
      <alignment horizontal="center" vertical="center" wrapText="1"/>
    </xf>
    <xf numFmtId="0" fontId="43" fillId="0" borderId="0" xfId="2" applyAlignment="1" applyProtection="1">
      <alignment horizontal="left"/>
    </xf>
    <xf numFmtId="0" fontId="43" fillId="2" borderId="0" xfId="2" applyFill="1" applyAlignment="1" applyProtection="1">
      <alignment horizontal="left"/>
      <protection locked="0"/>
    </xf>
    <xf numFmtId="0" fontId="43" fillId="0" borderId="0" xfId="2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center" wrapText="1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43" fillId="0" borderId="0" xfId="2" applyAlignment="1" applyProtection="1">
      <protection locked="0"/>
    </xf>
    <xf numFmtId="0" fontId="20" fillId="3" borderId="0" xfId="0" applyFont="1" applyFill="1" applyAlignment="1" applyProtection="1">
      <alignment horizontal="center"/>
      <protection locked="0"/>
    </xf>
    <xf numFmtId="0" fontId="43" fillId="2" borderId="0" xfId="2" applyFill="1" applyAlignment="1" applyProtection="1">
      <protection locked="0"/>
    </xf>
    <xf numFmtId="0" fontId="19" fillId="2" borderId="0" xfId="0" applyFont="1" applyFill="1" applyAlignment="1">
      <alignment horizontal="left"/>
    </xf>
    <xf numFmtId="0" fontId="19" fillId="2" borderId="32" xfId="0" applyFont="1" applyFill="1" applyBorder="1" applyAlignment="1">
      <alignment horizontal="left"/>
    </xf>
    <xf numFmtId="0" fontId="19" fillId="2" borderId="0" xfId="0" applyFont="1" applyFill="1" applyAlignment="1" applyProtection="1">
      <alignment horizontal="left"/>
      <protection locked="0"/>
    </xf>
    <xf numFmtId="0" fontId="19" fillId="2" borderId="32" xfId="0" applyFont="1" applyFill="1" applyBorder="1" applyAlignment="1" applyProtection="1">
      <alignment horizontal="left"/>
      <protection locked="0"/>
    </xf>
    <xf numFmtId="16" fontId="43" fillId="2" borderId="0" xfId="2" applyNumberFormat="1" applyFill="1" applyAlignment="1" applyProtection="1">
      <alignment horizontal="left"/>
      <protection locked="0"/>
    </xf>
    <xf numFmtId="0" fontId="9" fillId="2" borderId="0" xfId="0" applyFont="1" applyFill="1" applyAlignment="1">
      <alignment horizontal="left" wrapText="1"/>
    </xf>
    <xf numFmtId="0" fontId="6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4" xfId="0" applyFont="1" applyFill="1" applyBorder="1" applyAlignment="1">
      <alignment horizontal="center"/>
    </xf>
    <xf numFmtId="0" fontId="0" fillId="2" borderId="55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18" xfId="0" applyFont="1" applyFill="1" applyBorder="1" applyAlignment="1">
      <alignment horizontal="center"/>
    </xf>
    <xf numFmtId="0" fontId="0" fillId="2" borderId="0" xfId="0" applyFill="1" applyAlignment="1">
      <alignment horizontal="left" wrapText="1"/>
    </xf>
    <xf numFmtId="0" fontId="0" fillId="2" borderId="9" xfId="0" applyFont="1" applyFill="1" applyBorder="1" applyAlignment="1">
      <alignment horizontal="center"/>
    </xf>
    <xf numFmtId="0" fontId="0" fillId="2" borderId="44" xfId="0" applyFont="1" applyFill="1" applyBorder="1" applyAlignment="1">
      <alignment horizontal="center"/>
    </xf>
    <xf numFmtId="0" fontId="0" fillId="2" borderId="17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0" fontId="70" fillId="2" borderId="26" xfId="0" applyFont="1" applyFill="1" applyBorder="1" applyAlignment="1">
      <alignment horizontal="left" vertical="center" wrapText="1"/>
    </xf>
    <xf numFmtId="0" fontId="70" fillId="2" borderId="7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42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55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0" fillId="0" borderId="56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10" fillId="2" borderId="41" xfId="0" applyFont="1" applyFill="1" applyBorder="1" applyAlignment="1">
      <alignment horizontal="center"/>
    </xf>
    <xf numFmtId="0" fontId="10" fillId="2" borderId="44" xfId="0" applyFont="1" applyFill="1" applyBorder="1" applyAlignment="1">
      <alignment horizontal="center"/>
    </xf>
    <xf numFmtId="0" fontId="43" fillId="0" borderId="0" xfId="2" applyAlignment="1" applyProtection="1">
      <alignment horizontal="center"/>
    </xf>
    <xf numFmtId="0" fontId="7" fillId="2" borderId="19" xfId="0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 wrapText="1"/>
    </xf>
    <xf numFmtId="0" fontId="7" fillId="2" borderId="17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15" fillId="2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0" fillId="2" borderId="9" xfId="0" applyFill="1" applyBorder="1" applyAlignment="1">
      <alignment horizontal="left"/>
    </xf>
    <xf numFmtId="0" fontId="11" fillId="2" borderId="9" xfId="0" applyFont="1" applyFill="1" applyBorder="1" applyAlignment="1">
      <alignment horizontal="right"/>
    </xf>
    <xf numFmtId="0" fontId="0" fillId="2" borderId="9" xfId="0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9" xfId="0" applyBorder="1" applyAlignment="1">
      <alignment horizontal="left"/>
    </xf>
    <xf numFmtId="0" fontId="1" fillId="2" borderId="9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14" fillId="2" borderId="1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0" fillId="2" borderId="40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0" fillId="2" borderId="9" xfId="0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17" fillId="2" borderId="33" xfId="0" applyFont="1" applyFill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22" fillId="2" borderId="0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right"/>
    </xf>
    <xf numFmtId="0" fontId="0" fillId="2" borderId="0" xfId="0" applyFill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25" fillId="2" borderId="0" xfId="0" applyFont="1" applyFill="1" applyAlignment="1">
      <alignment horizontal="center"/>
    </xf>
    <xf numFmtId="0" fontId="7" fillId="4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left" wrapText="1"/>
    </xf>
    <xf numFmtId="0" fontId="43" fillId="2" borderId="0" xfId="2" applyFill="1" applyAlignment="1" applyProtection="1">
      <alignment horizontal="center"/>
    </xf>
    <xf numFmtId="0" fontId="33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wrapText="1"/>
    </xf>
    <xf numFmtId="0" fontId="32" fillId="2" borderId="0" xfId="0" applyFont="1" applyFill="1" applyAlignment="1">
      <alignment horizontal="left"/>
    </xf>
    <xf numFmtId="0" fontId="7" fillId="4" borderId="0" xfId="0" applyFont="1" applyFill="1" applyAlignment="1">
      <alignment wrapText="1"/>
    </xf>
    <xf numFmtId="0" fontId="7" fillId="2" borderId="0" xfId="0" applyFont="1" applyFill="1" applyAlignment="1">
      <alignment horizontal="center" vertical="top" wrapText="1"/>
    </xf>
    <xf numFmtId="0" fontId="7" fillId="4" borderId="0" xfId="0" applyFont="1" applyFill="1" applyAlignment="1">
      <alignment horizontal="left" wrapText="1"/>
    </xf>
    <xf numFmtId="0" fontId="3" fillId="3" borderId="0" xfId="0" applyFont="1" applyFill="1" applyAlignment="1">
      <alignment horizontal="center"/>
    </xf>
    <xf numFmtId="0" fontId="5" fillId="2" borderId="39" xfId="0" applyFont="1" applyFill="1" applyBorder="1" applyAlignment="1">
      <alignment horizontal="center"/>
    </xf>
    <xf numFmtId="0" fontId="0" fillId="2" borderId="27" xfId="0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57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27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0" fillId="2" borderId="17" xfId="0" applyFill="1" applyBorder="1" applyAlignment="1">
      <alignment horizontal="center" wrapText="1"/>
    </xf>
    <xf numFmtId="0" fontId="0" fillId="2" borderId="9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27" fillId="0" borderId="9" xfId="0" applyFont="1" applyFill="1" applyBorder="1" applyAlignment="1">
      <alignment horizontal="center" vertical="center" wrapText="1"/>
    </xf>
    <xf numFmtId="0" fontId="0" fillId="2" borderId="22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 wrapText="1"/>
    </xf>
    <xf numFmtId="0" fontId="0" fillId="2" borderId="20" xfId="0" applyFont="1" applyFill="1" applyBorder="1" applyAlignment="1">
      <alignment horizontal="center" wrapText="1"/>
    </xf>
    <xf numFmtId="0" fontId="9" fillId="2" borderId="0" xfId="0" applyFont="1" applyFill="1" applyAlignment="1">
      <alignment horizontal="left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7" fillId="2" borderId="0" xfId="0" applyFont="1" applyFill="1" applyAlignment="1">
      <alignment horizontal="center" wrapText="1"/>
    </xf>
    <xf numFmtId="0" fontId="37" fillId="2" borderId="9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/>
    </xf>
    <xf numFmtId="2" fontId="27" fillId="2" borderId="9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37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left" vertical="center"/>
    </xf>
    <xf numFmtId="0" fontId="27" fillId="2" borderId="11" xfId="0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left" vertical="center"/>
    </xf>
    <xf numFmtId="0" fontId="27" fillId="2" borderId="10" xfId="0" applyFont="1" applyFill="1" applyBorder="1" applyAlignment="1">
      <alignment horizontal="left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7" fillId="2" borderId="12" xfId="0" applyFont="1" applyFill="1" applyBorder="1" applyAlignment="1">
      <alignment horizontal="left" vertical="center" wrapText="1"/>
    </xf>
    <xf numFmtId="0" fontId="25" fillId="2" borderId="27" xfId="0" applyFont="1" applyFill="1" applyBorder="1" applyAlignment="1">
      <alignment horizontal="center" vertical="center"/>
    </xf>
    <xf numFmtId="0" fontId="25" fillId="2" borderId="33" xfId="0" applyFont="1" applyFill="1" applyBorder="1" applyAlignment="1">
      <alignment horizontal="center" vertical="center"/>
    </xf>
    <xf numFmtId="0" fontId="25" fillId="2" borderId="28" xfId="0" applyFont="1" applyFill="1" applyBorder="1" applyAlignment="1">
      <alignment horizontal="center" vertical="center"/>
    </xf>
    <xf numFmtId="0" fontId="25" fillId="2" borderId="29" xfId="0" applyFont="1" applyFill="1" applyBorder="1" applyAlignment="1">
      <alignment horizontal="center" vertical="center"/>
    </xf>
    <xf numFmtId="0" fontId="25" fillId="2" borderId="38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37" fillId="2" borderId="3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0" fillId="2" borderId="12" xfId="0" applyFill="1" applyBorder="1" applyAlignment="1">
      <alignment horizontal="center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wrapText="1"/>
    </xf>
    <xf numFmtId="0" fontId="17" fillId="2" borderId="38" xfId="0" applyFont="1" applyFill="1" applyBorder="1" applyAlignment="1">
      <alignment horizontal="left" wrapText="1"/>
    </xf>
    <xf numFmtId="0" fontId="29" fillId="2" borderId="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wrapText="1"/>
    </xf>
    <xf numFmtId="0" fontId="30" fillId="2" borderId="9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wrapText="1"/>
    </xf>
    <xf numFmtId="0" fontId="29" fillId="2" borderId="10" xfId="0" applyFont="1" applyFill="1" applyBorder="1" applyAlignment="1">
      <alignment horizontal="center" wrapText="1"/>
    </xf>
    <xf numFmtId="0" fontId="29" fillId="2" borderId="12" xfId="0" applyFont="1" applyFill="1" applyBorder="1" applyAlignment="1">
      <alignment horizontal="center" wrapText="1"/>
    </xf>
    <xf numFmtId="0" fontId="29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/>
    </xf>
    <xf numFmtId="0" fontId="30" fillId="2" borderId="9" xfId="0" applyFont="1" applyFill="1" applyBorder="1" applyAlignment="1">
      <alignment horizontal="center" vertical="center"/>
    </xf>
    <xf numFmtId="0" fontId="0" fillId="0" borderId="0" xfId="0"/>
    <xf numFmtId="0" fontId="0" fillId="0" borderId="38" xfId="0" applyBorder="1"/>
    <xf numFmtId="0" fontId="0" fillId="2" borderId="9" xfId="0" applyFill="1" applyBorder="1" applyAlignment="1">
      <alignment horizontal="left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0" borderId="0" xfId="0" applyBorder="1"/>
    <xf numFmtId="0" fontId="17" fillId="2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ont="1" applyFill="1" applyAlignment="1">
      <alignment horizontal="right"/>
    </xf>
    <xf numFmtId="0" fontId="0" fillId="2" borderId="0" xfId="0" applyFill="1" applyAlignment="1">
      <alignment horizontal="center" vertical="top" wrapText="1"/>
    </xf>
    <xf numFmtId="0" fontId="0" fillId="2" borderId="0" xfId="0" applyFont="1" applyFill="1" applyAlignment="1">
      <alignment horizontal="left" vertical="top" wrapText="1"/>
    </xf>
    <xf numFmtId="0" fontId="57" fillId="2" borderId="0" xfId="0" applyFont="1" applyFill="1" applyAlignment="1">
      <alignment horizontal="center" wrapText="1"/>
    </xf>
    <xf numFmtId="0" fontId="0" fillId="2" borderId="50" xfId="0" applyFill="1" applyBorder="1" applyAlignment="1">
      <alignment horizontal="center"/>
    </xf>
    <xf numFmtId="0" fontId="0" fillId="2" borderId="48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9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33" fillId="2" borderId="26" xfId="0" applyFont="1" applyFill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2" fontId="0" fillId="0" borderId="17" xfId="0" applyNumberFormat="1" applyBorder="1" applyAlignment="1">
      <alignment horizontal="center" wrapText="1"/>
    </xf>
    <xf numFmtId="2" fontId="0" fillId="0" borderId="9" xfId="0" applyNumberFormat="1" applyBorder="1" applyAlignment="1">
      <alignment horizontal="center" wrapText="1"/>
    </xf>
    <xf numFmtId="0" fontId="7" fillId="2" borderId="0" xfId="0" applyFont="1" applyFill="1" applyAlignment="1">
      <alignment horizontal="right" wrapText="1"/>
    </xf>
    <xf numFmtId="0" fontId="7" fillId="2" borderId="0" xfId="0" applyFont="1" applyFill="1" applyAlignment="1">
      <alignment horizontal="left" vertical="center" wrapText="1"/>
    </xf>
    <xf numFmtId="0" fontId="7" fillId="2" borderId="26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/>
    </xf>
    <xf numFmtId="0" fontId="62" fillId="2" borderId="0" xfId="0" applyFont="1" applyFill="1" applyAlignment="1">
      <alignment horizontal="left" wrapText="1"/>
    </xf>
    <xf numFmtId="0" fontId="0" fillId="0" borderId="26" xfId="0" applyBorder="1"/>
    <xf numFmtId="0" fontId="17" fillId="0" borderId="0" xfId="0" applyFont="1" applyAlignment="1">
      <alignment horizontal="center"/>
    </xf>
    <xf numFmtId="0" fontId="43" fillId="2" borderId="0" xfId="2" applyFill="1" applyAlignment="1" applyProtection="1"/>
    <xf numFmtId="0" fontId="40" fillId="0" borderId="0" xfId="1" applyFont="1" applyFill="1" applyBorder="1" applyAlignment="1">
      <alignment horizontal="center" vertical="center"/>
    </xf>
    <xf numFmtId="0" fontId="54" fillId="3" borderId="9" xfId="1" applyFont="1" applyFill="1" applyBorder="1" applyAlignment="1">
      <alignment horizontal="center" vertical="center" wrapText="1"/>
    </xf>
    <xf numFmtId="0" fontId="54" fillId="3" borderId="40" xfId="1" applyFont="1" applyFill="1" applyBorder="1" applyAlignment="1">
      <alignment horizontal="center" vertical="center" wrapText="1"/>
    </xf>
    <xf numFmtId="0" fontId="54" fillId="0" borderId="2" xfId="1" applyFont="1" applyFill="1" applyBorder="1" applyAlignment="1">
      <alignment horizontal="center" vertical="center" wrapText="1"/>
    </xf>
    <xf numFmtId="0" fontId="54" fillId="0" borderId="3" xfId="1" applyFont="1" applyFill="1" applyBorder="1" applyAlignment="1">
      <alignment horizontal="center" vertical="center" wrapText="1"/>
    </xf>
    <xf numFmtId="0" fontId="54" fillId="0" borderId="4" xfId="1" applyFont="1" applyFill="1" applyBorder="1" applyAlignment="1">
      <alignment horizontal="center" vertical="center" wrapText="1"/>
    </xf>
    <xf numFmtId="0" fontId="54" fillId="0" borderId="50" xfId="1" applyFont="1" applyFill="1" applyBorder="1" applyAlignment="1">
      <alignment horizontal="center" vertical="center" wrapText="1"/>
    </xf>
    <xf numFmtId="0" fontId="54" fillId="0" borderId="5" xfId="1" applyFont="1" applyFill="1" applyBorder="1" applyAlignment="1">
      <alignment horizontal="center" vertical="center" wrapText="1"/>
    </xf>
    <xf numFmtId="0" fontId="54" fillId="0" borderId="25" xfId="1" applyFont="1" applyFill="1" applyBorder="1" applyAlignment="1">
      <alignment horizontal="center" vertical="center" wrapText="1"/>
    </xf>
    <xf numFmtId="0" fontId="54" fillId="0" borderId="7" xfId="1" applyFont="1" applyFill="1" applyBorder="1" applyAlignment="1">
      <alignment horizontal="center" vertical="center" wrapText="1"/>
    </xf>
    <xf numFmtId="0" fontId="54" fillId="0" borderId="48" xfId="1" applyFont="1" applyFill="1" applyBorder="1" applyAlignment="1">
      <alignment horizontal="center" vertical="center" wrapText="1"/>
    </xf>
    <xf numFmtId="0" fontId="54" fillId="0" borderId="26" xfId="1" applyFont="1" applyFill="1" applyBorder="1" applyAlignment="1">
      <alignment horizontal="center" vertical="center" wrapText="1"/>
    </xf>
    <xf numFmtId="0" fontId="45" fillId="0" borderId="50" xfId="1" applyFont="1" applyFill="1" applyBorder="1" applyAlignment="1">
      <alignment horizontal="center" vertical="center" wrapText="1"/>
    </xf>
    <xf numFmtId="0" fontId="45" fillId="0" borderId="8" xfId="1" applyFont="1" applyFill="1" applyBorder="1" applyAlignment="1">
      <alignment horizontal="center" vertical="center" wrapText="1"/>
    </xf>
    <xf numFmtId="0" fontId="45" fillId="0" borderId="25" xfId="1" applyFont="1" applyFill="1" applyBorder="1" applyAlignment="1">
      <alignment horizontal="center" vertical="center" wrapText="1"/>
    </xf>
    <xf numFmtId="0" fontId="45" fillId="0" borderId="43" xfId="1" applyFont="1" applyFill="1" applyBorder="1" applyAlignment="1">
      <alignment horizontal="center" vertical="center" wrapText="1"/>
    </xf>
    <xf numFmtId="0" fontId="45" fillId="0" borderId="45" xfId="1" applyFont="1" applyFill="1" applyBorder="1" applyAlignment="1">
      <alignment horizontal="center" vertical="center" wrapText="1"/>
    </xf>
    <xf numFmtId="0" fontId="45" fillId="0" borderId="65" xfId="1" applyFont="1" applyFill="1" applyBorder="1" applyAlignment="1">
      <alignment horizontal="center" vertical="center" wrapText="1"/>
    </xf>
    <xf numFmtId="0" fontId="45" fillId="0" borderId="51" xfId="1" applyFont="1" applyFill="1" applyBorder="1" applyAlignment="1">
      <alignment horizontal="center" vertical="center" wrapText="1"/>
    </xf>
    <xf numFmtId="0" fontId="45" fillId="0" borderId="47" xfId="1" applyFont="1" applyFill="1" applyBorder="1" applyAlignment="1">
      <alignment horizontal="center" vertical="center" wrapText="1"/>
    </xf>
    <xf numFmtId="0" fontId="45" fillId="0" borderId="67" xfId="1" applyFont="1" applyFill="1" applyBorder="1" applyAlignment="1">
      <alignment horizontal="center" vertical="center" wrapText="1"/>
    </xf>
    <xf numFmtId="0" fontId="45" fillId="0" borderId="13" xfId="1" applyFont="1" applyFill="1" applyBorder="1" applyAlignment="1">
      <alignment horizontal="center" vertical="center" wrapText="1"/>
    </xf>
    <xf numFmtId="0" fontId="45" fillId="0" borderId="14" xfId="1" applyFont="1" applyFill="1" applyBorder="1" applyAlignment="1">
      <alignment horizontal="center" vertical="center" wrapText="1"/>
    </xf>
    <xf numFmtId="0" fontId="45" fillId="0" borderId="41" xfId="1" applyFont="1" applyFill="1" applyBorder="1" applyAlignment="1">
      <alignment horizontal="center" vertical="center" wrapText="1"/>
    </xf>
    <xf numFmtId="0" fontId="45" fillId="0" borderId="42" xfId="1" applyFont="1" applyFill="1" applyBorder="1" applyAlignment="1">
      <alignment horizontal="center" vertical="center" wrapText="1"/>
    </xf>
    <xf numFmtId="0" fontId="45" fillId="0" borderId="15" xfId="1" applyFont="1" applyFill="1" applyBorder="1" applyAlignment="1">
      <alignment horizontal="center" vertical="center" wrapText="1"/>
    </xf>
    <xf numFmtId="0" fontId="45" fillId="0" borderId="16" xfId="1" applyFont="1" applyFill="1" applyBorder="1" applyAlignment="1">
      <alignment horizontal="center" vertical="center" wrapText="1"/>
    </xf>
    <xf numFmtId="0" fontId="45" fillId="0" borderId="17" xfId="1" applyFont="1" applyFill="1" applyBorder="1" applyAlignment="1">
      <alignment horizontal="center" vertical="center" textRotation="90" wrapText="1"/>
    </xf>
    <xf numFmtId="0" fontId="45" fillId="0" borderId="19" xfId="1" applyFont="1" applyFill="1" applyBorder="1" applyAlignment="1">
      <alignment horizontal="center" vertical="center" textRotation="90" wrapText="1"/>
    </xf>
    <xf numFmtId="0" fontId="45" fillId="0" borderId="9" xfId="1" applyFont="1" applyFill="1" applyBorder="1" applyAlignment="1">
      <alignment horizontal="center" vertical="center" textRotation="90" wrapText="1"/>
    </xf>
    <xf numFmtId="0" fontId="45" fillId="0" borderId="20" xfId="1" applyFont="1" applyFill="1" applyBorder="1" applyAlignment="1">
      <alignment horizontal="center" vertical="center" textRotation="90" wrapText="1"/>
    </xf>
    <xf numFmtId="0" fontId="45" fillId="0" borderId="44" xfId="1" applyFont="1" applyFill="1" applyBorder="1" applyAlignment="1">
      <alignment horizontal="center" vertical="center" textRotation="90" wrapText="1"/>
    </xf>
    <xf numFmtId="0" fontId="45" fillId="0" borderId="62" xfId="1" applyFont="1" applyFill="1" applyBorder="1" applyAlignment="1">
      <alignment horizontal="center" vertical="center" textRotation="90" wrapText="1"/>
    </xf>
    <xf numFmtId="0" fontId="45" fillId="0" borderId="46" xfId="1" applyFont="1" applyFill="1" applyBorder="1" applyAlignment="1">
      <alignment horizontal="center" vertical="center" textRotation="90" wrapText="1"/>
    </xf>
    <xf numFmtId="0" fontId="45" fillId="0" borderId="63" xfId="1" applyFont="1" applyFill="1" applyBorder="1" applyAlignment="1">
      <alignment horizontal="center" vertical="center" textRotation="90" wrapText="1"/>
    </xf>
    <xf numFmtId="0" fontId="45" fillId="0" borderId="49" xfId="1" applyFont="1" applyFill="1" applyBorder="1" applyAlignment="1">
      <alignment horizontal="center" vertical="center" textRotation="90" wrapText="1"/>
    </xf>
    <xf numFmtId="0" fontId="45" fillId="0" borderId="64" xfId="1" applyFont="1" applyFill="1" applyBorder="1" applyAlignment="1">
      <alignment horizontal="center" vertical="center" textRotation="90" wrapText="1"/>
    </xf>
    <xf numFmtId="0" fontId="96" fillId="0" borderId="40" xfId="1" applyFont="1" applyFill="1" applyBorder="1" applyAlignment="1">
      <alignment horizontal="left" vertical="center" wrapText="1"/>
    </xf>
    <xf numFmtId="0" fontId="96" fillId="0" borderId="39" xfId="1" applyFont="1" applyFill="1" applyBorder="1" applyAlignment="1">
      <alignment horizontal="left" vertical="center" wrapText="1"/>
    </xf>
    <xf numFmtId="0" fontId="45" fillId="0" borderId="39" xfId="1" applyFont="1" applyFill="1" applyBorder="1" applyAlignment="1">
      <alignment horizontal="center" vertical="center" textRotation="90" wrapText="1"/>
    </xf>
    <xf numFmtId="0" fontId="82" fillId="0" borderId="43" xfId="1" applyFont="1" applyFill="1" applyBorder="1" applyAlignment="1">
      <alignment horizontal="center" vertical="center" wrapText="1"/>
    </xf>
    <xf numFmtId="0" fontId="82" fillId="0" borderId="39" xfId="1" applyFont="1" applyFill="1" applyBorder="1" applyAlignment="1">
      <alignment horizontal="center" vertical="center" wrapText="1"/>
    </xf>
    <xf numFmtId="0" fontId="83" fillId="0" borderId="43" xfId="1" applyFont="1" applyFill="1" applyBorder="1" applyAlignment="1">
      <alignment horizontal="left" vertical="center" wrapText="1"/>
    </xf>
    <xf numFmtId="0" fontId="83" fillId="0" borderId="39" xfId="1" applyFont="1" applyFill="1" applyBorder="1" applyAlignment="1">
      <alignment horizontal="left" vertical="center" wrapText="1"/>
    </xf>
    <xf numFmtId="0" fontId="82" fillId="0" borderId="40" xfId="1" applyFont="1" applyFill="1" applyBorder="1" applyAlignment="1">
      <alignment horizontal="center" vertical="center" wrapText="1"/>
    </xf>
    <xf numFmtId="0" fontId="82" fillId="0" borderId="45" xfId="1" applyFont="1" applyFill="1" applyBorder="1" applyAlignment="1">
      <alignment horizontal="center" vertical="center" wrapText="1"/>
    </xf>
    <xf numFmtId="0" fontId="84" fillId="0" borderId="40" xfId="1" applyFont="1" applyFill="1" applyBorder="1" applyAlignment="1">
      <alignment horizontal="left" vertical="center" wrapText="1"/>
    </xf>
    <xf numFmtId="0" fontId="84" fillId="0" borderId="45" xfId="1" applyFont="1" applyFill="1" applyBorder="1" applyAlignment="1">
      <alignment horizontal="left" vertical="center" wrapText="1"/>
    </xf>
    <xf numFmtId="0" fontId="84" fillId="0" borderId="39" xfId="1" applyFont="1" applyFill="1" applyBorder="1" applyAlignment="1">
      <alignment horizontal="left" vertical="center" wrapText="1"/>
    </xf>
    <xf numFmtId="0" fontId="45" fillId="0" borderId="52" xfId="1" applyFont="1" applyFill="1" applyBorder="1" applyAlignment="1">
      <alignment horizontal="center" vertical="center" wrapText="1"/>
    </xf>
    <xf numFmtId="0" fontId="45" fillId="0" borderId="31" xfId="1" applyFont="1" applyFill="1" applyBorder="1" applyAlignment="1">
      <alignment horizontal="center" vertical="center" wrapText="1"/>
    </xf>
    <xf numFmtId="0" fontId="45" fillId="0" borderId="66" xfId="1" applyFont="1" applyFill="1" applyBorder="1" applyAlignment="1">
      <alignment horizontal="center" vertical="center" wrapText="1"/>
    </xf>
    <xf numFmtId="0" fontId="94" fillId="0" borderId="40" xfId="1" applyFont="1" applyFill="1" applyBorder="1" applyAlignment="1">
      <alignment horizontal="left" vertical="center" wrapText="1"/>
    </xf>
    <xf numFmtId="0" fontId="94" fillId="0" borderId="39" xfId="1" applyFont="1" applyFill="1" applyBorder="1" applyAlignment="1">
      <alignment horizontal="left" vertical="center" wrapText="1"/>
    </xf>
    <xf numFmtId="0" fontId="82" fillId="0" borderId="40" xfId="1" applyFont="1" applyFill="1" applyBorder="1" applyAlignment="1">
      <alignment horizontal="left" vertical="center" wrapText="1"/>
    </xf>
    <xf numFmtId="0" fontId="82" fillId="0" borderId="39" xfId="1" applyFont="1" applyFill="1" applyBorder="1" applyAlignment="1">
      <alignment horizontal="left" vertical="center" wrapText="1"/>
    </xf>
    <xf numFmtId="0" fontId="83" fillId="0" borderId="40" xfId="1" applyFont="1" applyFill="1" applyBorder="1" applyAlignment="1">
      <alignment horizontal="left" vertical="center" wrapText="1"/>
    </xf>
    <xf numFmtId="0" fontId="31" fillId="0" borderId="0" xfId="1" applyFont="1" applyFill="1" applyBorder="1" applyAlignment="1">
      <alignment horizontal="left" wrapText="1"/>
    </xf>
    <xf numFmtId="0" fontId="31" fillId="0" borderId="0" xfId="1" applyFont="1" applyFill="1" applyAlignment="1">
      <alignment horizontal="left" wrapText="1"/>
    </xf>
    <xf numFmtId="0" fontId="51" fillId="0" borderId="0" xfId="1" applyFont="1" applyFill="1" applyBorder="1" applyAlignment="1">
      <alignment horizontal="center" vertical="center" wrapText="1"/>
    </xf>
    <xf numFmtId="0" fontId="42" fillId="0" borderId="0" xfId="1" applyFont="1" applyFill="1" applyBorder="1" applyAlignment="1">
      <alignment horizontal="left" vertical="top" wrapText="1"/>
    </xf>
    <xf numFmtId="0" fontId="47" fillId="0" borderId="0" xfId="1" applyFont="1" applyFill="1" applyAlignment="1">
      <alignment horizontal="left" wrapText="1"/>
    </xf>
    <xf numFmtId="0" fontId="31" fillId="0" borderId="0" xfId="1" applyFont="1" applyFill="1" applyBorder="1" applyAlignment="1">
      <alignment horizontal="left" vertical="center" wrapText="1"/>
    </xf>
    <xf numFmtId="0" fontId="104" fillId="2" borderId="0" xfId="0" applyFont="1" applyFill="1"/>
    <xf numFmtId="0" fontId="105" fillId="0" borderId="0" xfId="1" applyFont="1" applyFill="1" applyBorder="1" applyAlignment="1"/>
  </cellXfs>
  <cellStyles count="156">
    <cellStyle name="Hyperlink 2" xfId="4"/>
    <cellStyle name="Normal 2" xfId="5"/>
    <cellStyle name="Normal 2 2" xfId="6"/>
    <cellStyle name="Normal 3" xfId="7"/>
    <cellStyle name="Гиперссылка" xfId="2" builtinId="8"/>
    <cellStyle name="Гиперссылка 2" xfId="8"/>
    <cellStyle name="Обычный" xfId="0" builtinId="0"/>
    <cellStyle name="Обычный 10" xfId="9"/>
    <cellStyle name="Обычный 10 2" xfId="10"/>
    <cellStyle name="Обычный 11" xfId="11"/>
    <cellStyle name="Обычный 11 2" xfId="12"/>
    <cellStyle name="Обычный 12" xfId="13"/>
    <cellStyle name="Обычный 12 2" xfId="14"/>
    <cellStyle name="Обычный 13" xfId="15"/>
    <cellStyle name="Обычный 13 2" xfId="16"/>
    <cellStyle name="Обычный 13 3" xfId="17"/>
    <cellStyle name="Обычный 13 4" xfId="18"/>
    <cellStyle name="Обычный 13 5" xfId="19"/>
    <cellStyle name="Обычный 13 6" xfId="20"/>
    <cellStyle name="Обычный 13 7" xfId="21"/>
    <cellStyle name="Обычный 13 8" xfId="22"/>
    <cellStyle name="Обычный 13_Alutech прайс-лист_СВ_розница_17_06_08" xfId="23"/>
    <cellStyle name="Обычный 14" xfId="24"/>
    <cellStyle name="Обычный 14 2" xfId="25"/>
    <cellStyle name="Обычный 14 3" xfId="26"/>
    <cellStyle name="Обычный 14_Alutech прайс-лист_СВ_дилер_17_06_08" xfId="27"/>
    <cellStyle name="Обычный 15" xfId="28"/>
    <cellStyle name="Обычный 15 2" xfId="29"/>
    <cellStyle name="Обычный 15 3" xfId="30"/>
    <cellStyle name="Обычный 15 4" xfId="31"/>
    <cellStyle name="Обычный 15 5" xfId="32"/>
    <cellStyle name="Обычный 15 6" xfId="33"/>
    <cellStyle name="Обычный 15 7" xfId="34"/>
    <cellStyle name="Обычный 15_Alutech прайс-лист_СВ_дилер_11_05_08" xfId="35"/>
    <cellStyle name="Обычный 16" xfId="36"/>
    <cellStyle name="Обычный 16 2" xfId="37"/>
    <cellStyle name="Обычный 16 3" xfId="38"/>
    <cellStyle name="Обычный 16 4" xfId="39"/>
    <cellStyle name="Обычный 16 5" xfId="40"/>
    <cellStyle name="Обычный 16_Alutech прайс-лист_СВ_дилер_11_05_08" xfId="41"/>
    <cellStyle name="Обычный 17" xfId="42"/>
    <cellStyle name="Обычный 17 2" xfId="43"/>
    <cellStyle name="Обычный 17 2 2" xfId="44"/>
    <cellStyle name="Обычный 17 3" xfId="45"/>
    <cellStyle name="Обычный 17_Alutech прайс-лист_СВ_дилер_11_05_08" xfId="46"/>
    <cellStyle name="Обычный 18" xfId="47"/>
    <cellStyle name="Обычный 19" xfId="48"/>
    <cellStyle name="Обычный 19 2" xfId="49"/>
    <cellStyle name="Обычный 19_Alutech прайс-лист_СВ_дилер_11_05_08" xfId="50"/>
    <cellStyle name="Обычный 2" xfId="1"/>
    <cellStyle name="Обычный 2 10" xfId="51"/>
    <cellStyle name="Обычный 2 10 2" xfId="52"/>
    <cellStyle name="Обычный 2 10_Alutech прайс-лист_СВ_дилер_17_06_08" xfId="53"/>
    <cellStyle name="Обычный 2 11" xfId="54"/>
    <cellStyle name="Обычный 2 2" xfId="55"/>
    <cellStyle name="Обычный 2 3" xfId="56"/>
    <cellStyle name="Обычный 2 3 2" xfId="57"/>
    <cellStyle name="Обычный 2 4" xfId="58"/>
    <cellStyle name="Обычный 2 4 2" xfId="59"/>
    <cellStyle name="Обычный 2 4 2 2" xfId="60"/>
    <cellStyle name="Обычный 2 4 2 2 2" xfId="61"/>
    <cellStyle name="Обычный 2 4 2 2_Alutech прайс-лист_СВ_дилер_17_06_08" xfId="62"/>
    <cellStyle name="Обычный 2 4 2 3" xfId="63"/>
    <cellStyle name="Обычный 2 4 3" xfId="64"/>
    <cellStyle name="Обычный 2 4 4" xfId="65"/>
    <cellStyle name="Обычный 2 4 5" xfId="66"/>
    <cellStyle name="Обычный 2 4 6" xfId="67"/>
    <cellStyle name="Обычный 2 4 7" xfId="68"/>
    <cellStyle name="Обычный 2 4 7 2" xfId="69"/>
    <cellStyle name="Обычный 2 4_Alutech прайс-лист_СВ_дилер_17_06_08" xfId="70"/>
    <cellStyle name="Обычный 2 5" xfId="71"/>
    <cellStyle name="Обычный 2 6" xfId="72"/>
    <cellStyle name="Обычный 2 6 2" xfId="73"/>
    <cellStyle name="Обычный 2 6 2 2" xfId="74"/>
    <cellStyle name="Обычный 2 6 2 2 2" xfId="75"/>
    <cellStyle name="Обычный 2 6 2 2_Alutech прайс-лист_СВ_дилер_17_06_08" xfId="76"/>
    <cellStyle name="Обычный 2 6 2 3" xfId="77"/>
    <cellStyle name="Обычный 2 6 3" xfId="78"/>
    <cellStyle name="Обычный 2 6 4" xfId="79"/>
    <cellStyle name="Обычный 2 6 5" xfId="80"/>
    <cellStyle name="Обычный 2 6 5 2" xfId="81"/>
    <cellStyle name="Обычный 2 6_Alutech прайс-лист_СВ_дилер_17_06_08" xfId="82"/>
    <cellStyle name="Обычный 2 7" xfId="83"/>
    <cellStyle name="Обычный 2 7 2" xfId="84"/>
    <cellStyle name="Обычный 2 7 2 2" xfId="85"/>
    <cellStyle name="Обычный 2 7 2 2 2" xfId="86"/>
    <cellStyle name="Обычный 2 7 2 2_Alutech прайс-лист_СВ_дилер_17_06_08" xfId="87"/>
    <cellStyle name="Обычный 2 7 2 3" xfId="88"/>
    <cellStyle name="Обычный 2 7 3" xfId="89"/>
    <cellStyle name="Обычный 2 7 3 2" xfId="90"/>
    <cellStyle name="Обычный 2 7_Alutech прайс-лист_СВ_дилер_17_06_08" xfId="91"/>
    <cellStyle name="Обычный 2 8" xfId="92"/>
    <cellStyle name="Обычный 2 8 2" xfId="93"/>
    <cellStyle name="Обычный 2 8 2 2" xfId="94"/>
    <cellStyle name="Обычный 2 8 3" xfId="95"/>
    <cellStyle name="Обычный 2 8_Alutech прайс-лист_СВ_дилер_17_06_08" xfId="96"/>
    <cellStyle name="Обычный 2 9" xfId="97"/>
    <cellStyle name="Обычный 2 9 2" xfId="98"/>
    <cellStyle name="Обычный 2 9 2 2" xfId="99"/>
    <cellStyle name="Обычный 2 9 3" xfId="100"/>
    <cellStyle name="Обычный 2 9_Alutech прайс-лист_СВ_дилер_17_06_08" xfId="101"/>
    <cellStyle name="Обычный 2_1.3" xfId="102"/>
    <cellStyle name="Обычный 20" xfId="103"/>
    <cellStyle name="Обычный 20 2" xfId="104"/>
    <cellStyle name="Обычный 20_Alutech прайс-лист_СВ_дилер_11_05_08" xfId="105"/>
    <cellStyle name="Обычный 21" xfId="106"/>
    <cellStyle name="Обычный 22" xfId="107"/>
    <cellStyle name="Обычный 23" xfId="108"/>
    <cellStyle name="Обычный 24" xfId="109"/>
    <cellStyle name="Обычный 25" xfId="110"/>
    <cellStyle name="Обычный 26" xfId="111"/>
    <cellStyle name="Обычный 27" xfId="112"/>
    <cellStyle name="Обычный 3" xfId="113"/>
    <cellStyle name="Обычный 3 2" xfId="114"/>
    <cellStyle name="Обычный 3 2 2" xfId="115"/>
    <cellStyle name="Обычный 3 2 2 2" xfId="116"/>
    <cellStyle name="Обычный 3 2 3" xfId="117"/>
    <cellStyle name="Обычный 3 2 4" xfId="118"/>
    <cellStyle name="Обычный 3 2 4 2" xfId="154"/>
    <cellStyle name="Обычный 3 2_Alutech прайс-лист_СВ_дилер_17_06_08" xfId="119"/>
    <cellStyle name="Обычный 3 3" xfId="120"/>
    <cellStyle name="Обычный 3 4" xfId="121"/>
    <cellStyle name="Обычный 3 5" xfId="122"/>
    <cellStyle name="Обычный 3 6" xfId="123"/>
    <cellStyle name="Обычный 3 7" xfId="124"/>
    <cellStyle name="Обычный 3 7 2" xfId="125"/>
    <cellStyle name="Обычный 3 7_Alutech прайс-лист_СВ_дилер_17_06_08" xfId="126"/>
    <cellStyle name="Обычный 3 8" xfId="155"/>
    <cellStyle name="Обычный 3_Alutech прайс-лист_СВ_дилер_11_05_08" xfId="127"/>
    <cellStyle name="Обычный 4" xfId="128"/>
    <cellStyle name="Обычный 4 2" xfId="129"/>
    <cellStyle name="Обычный 5" xfId="130"/>
    <cellStyle name="Обычный 5 2" xfId="131"/>
    <cellStyle name="Обычный 6" xfId="132"/>
    <cellStyle name="Обычный 6 2" xfId="133"/>
    <cellStyle name="Обычный 7" xfId="134"/>
    <cellStyle name="Обычный 7 2" xfId="135"/>
    <cellStyle name="Обычный 8" xfId="136"/>
    <cellStyle name="Обычный 8 2" xfId="137"/>
    <cellStyle name="Обычный 9" xfId="138"/>
    <cellStyle name="Обычный 9 2" xfId="139"/>
    <cellStyle name="Процентный" xfId="153" builtinId="5"/>
    <cellStyle name="Процентный 16" xfId="140"/>
    <cellStyle name="Процентный 17" xfId="141"/>
    <cellStyle name="Процентный 2" xfId="3"/>
    <cellStyle name="Процентный 2 2" xfId="142"/>
    <cellStyle name="Процентный 2 3" xfId="143"/>
    <cellStyle name="Процентный 23" xfId="144"/>
    <cellStyle name="Процентный 3" xfId="145"/>
    <cellStyle name="Процентный 3 2" xfId="146"/>
    <cellStyle name="Процентный 4" xfId="147"/>
    <cellStyle name="Процентный 5" xfId="148"/>
    <cellStyle name="Процентный 6" xfId="149"/>
    <cellStyle name="Процентный 7" xfId="150"/>
    <cellStyle name="Процентный 8" xfId="151"/>
    <cellStyle name="Процентный 9" xfId="152"/>
  </cellStyles>
  <dxfs count="0"/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H$6" lockText="1" noThreeD="1"/>
</file>

<file path=xl/ctrlProps/ctrlProp2.xml><?xml version="1.0" encoding="utf-8"?>
<formControlPr xmlns="http://schemas.microsoft.com/office/spreadsheetml/2009/9/main" objectType="CheckBox" fmlaLink="$H$6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3" Type="http://schemas.openxmlformats.org/officeDocument/2006/relationships/image" Target="../media/image69.jpeg"/><Relationship Id="rId7" Type="http://schemas.openxmlformats.org/officeDocument/2006/relationships/image" Target="../media/image73.jpeg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6" Type="http://schemas.openxmlformats.org/officeDocument/2006/relationships/image" Target="../media/image72.jpeg"/><Relationship Id="rId5" Type="http://schemas.openxmlformats.org/officeDocument/2006/relationships/image" Target="../media/image71.jpeg"/><Relationship Id="rId4" Type="http://schemas.openxmlformats.org/officeDocument/2006/relationships/image" Target="../media/image7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jpeg"/><Relationship Id="rId7" Type="http://schemas.openxmlformats.org/officeDocument/2006/relationships/image" Target="../media/image80.jpeg"/><Relationship Id="rId2" Type="http://schemas.openxmlformats.org/officeDocument/2006/relationships/image" Target="../media/image75.jpeg"/><Relationship Id="rId1" Type="http://schemas.openxmlformats.org/officeDocument/2006/relationships/image" Target="../media/image31.jpeg"/><Relationship Id="rId6" Type="http://schemas.openxmlformats.org/officeDocument/2006/relationships/image" Target="../media/image79.jpeg"/><Relationship Id="rId5" Type="http://schemas.openxmlformats.org/officeDocument/2006/relationships/image" Target="../media/image78.jpeg"/><Relationship Id="rId4" Type="http://schemas.openxmlformats.org/officeDocument/2006/relationships/image" Target="../media/image7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41.jpeg"/><Relationship Id="rId1" Type="http://schemas.openxmlformats.org/officeDocument/2006/relationships/image" Target="../media/image31.jpeg"/><Relationship Id="rId4" Type="http://schemas.openxmlformats.org/officeDocument/2006/relationships/image" Target="../media/image40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82.jpeg"/><Relationship Id="rId7" Type="http://schemas.openxmlformats.org/officeDocument/2006/relationships/image" Target="../media/image85.jpeg"/><Relationship Id="rId2" Type="http://schemas.openxmlformats.org/officeDocument/2006/relationships/image" Target="../media/image81.jpeg"/><Relationship Id="rId1" Type="http://schemas.openxmlformats.org/officeDocument/2006/relationships/image" Target="../media/image75.jpeg"/><Relationship Id="rId6" Type="http://schemas.openxmlformats.org/officeDocument/2006/relationships/image" Target="../media/image84.jpeg"/><Relationship Id="rId5" Type="http://schemas.openxmlformats.org/officeDocument/2006/relationships/image" Target="../media/image51.jpeg"/><Relationship Id="rId10" Type="http://schemas.openxmlformats.org/officeDocument/2006/relationships/image" Target="../media/image88.jpeg"/><Relationship Id="rId4" Type="http://schemas.openxmlformats.org/officeDocument/2006/relationships/image" Target="../media/image83.jpeg"/><Relationship Id="rId9" Type="http://schemas.openxmlformats.org/officeDocument/2006/relationships/image" Target="../media/image87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89.jpeg"/><Relationship Id="rId7" Type="http://schemas.openxmlformats.org/officeDocument/2006/relationships/image" Target="../media/image85.jpeg"/><Relationship Id="rId2" Type="http://schemas.openxmlformats.org/officeDocument/2006/relationships/image" Target="../media/image81.jpeg"/><Relationship Id="rId1" Type="http://schemas.openxmlformats.org/officeDocument/2006/relationships/image" Target="../media/image75.jpeg"/><Relationship Id="rId6" Type="http://schemas.openxmlformats.org/officeDocument/2006/relationships/image" Target="../media/image52.jpeg"/><Relationship Id="rId5" Type="http://schemas.openxmlformats.org/officeDocument/2006/relationships/image" Target="../media/image84.jpeg"/><Relationship Id="rId10" Type="http://schemas.openxmlformats.org/officeDocument/2006/relationships/image" Target="../media/image88.jpeg"/><Relationship Id="rId4" Type="http://schemas.openxmlformats.org/officeDocument/2006/relationships/image" Target="../media/image90.jpeg"/><Relationship Id="rId9" Type="http://schemas.openxmlformats.org/officeDocument/2006/relationships/image" Target="../media/image87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3" Type="http://schemas.openxmlformats.org/officeDocument/2006/relationships/image" Target="../media/image82.jpeg"/><Relationship Id="rId7" Type="http://schemas.openxmlformats.org/officeDocument/2006/relationships/image" Target="../media/image92.jpeg"/><Relationship Id="rId2" Type="http://schemas.openxmlformats.org/officeDocument/2006/relationships/image" Target="../media/image81.jpeg"/><Relationship Id="rId1" Type="http://schemas.openxmlformats.org/officeDocument/2006/relationships/image" Target="../media/image75.jpeg"/><Relationship Id="rId6" Type="http://schemas.openxmlformats.org/officeDocument/2006/relationships/image" Target="../media/image91.jpeg"/><Relationship Id="rId5" Type="http://schemas.openxmlformats.org/officeDocument/2006/relationships/image" Target="../media/image51.jpeg"/><Relationship Id="rId4" Type="http://schemas.openxmlformats.org/officeDocument/2006/relationships/image" Target="../media/image83.jpeg"/><Relationship Id="rId9" Type="http://schemas.openxmlformats.org/officeDocument/2006/relationships/image" Target="../media/image94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3" Type="http://schemas.openxmlformats.org/officeDocument/2006/relationships/image" Target="../media/image82.jpeg"/><Relationship Id="rId7" Type="http://schemas.openxmlformats.org/officeDocument/2006/relationships/image" Target="../media/image93.jpeg"/><Relationship Id="rId2" Type="http://schemas.openxmlformats.org/officeDocument/2006/relationships/image" Target="../media/image81.jpeg"/><Relationship Id="rId1" Type="http://schemas.openxmlformats.org/officeDocument/2006/relationships/image" Target="../media/image75.jpeg"/><Relationship Id="rId6" Type="http://schemas.openxmlformats.org/officeDocument/2006/relationships/image" Target="../media/image92.jpeg"/><Relationship Id="rId5" Type="http://schemas.openxmlformats.org/officeDocument/2006/relationships/image" Target="../media/image91.jpeg"/><Relationship Id="rId4" Type="http://schemas.openxmlformats.org/officeDocument/2006/relationships/image" Target="../media/image83.jpeg"/><Relationship Id="rId9" Type="http://schemas.openxmlformats.org/officeDocument/2006/relationships/image" Target="../media/image52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87.jpeg"/><Relationship Id="rId7" Type="http://schemas.openxmlformats.org/officeDocument/2006/relationships/image" Target="../media/image40.jpeg"/><Relationship Id="rId2" Type="http://schemas.openxmlformats.org/officeDocument/2006/relationships/image" Target="../media/image84.jpeg"/><Relationship Id="rId1" Type="http://schemas.openxmlformats.org/officeDocument/2006/relationships/image" Target="../media/image51.jpeg"/><Relationship Id="rId6" Type="http://schemas.openxmlformats.org/officeDocument/2006/relationships/image" Target="../media/image39.jpeg"/><Relationship Id="rId5" Type="http://schemas.openxmlformats.org/officeDocument/2006/relationships/image" Target="../media/image88.jpeg"/><Relationship Id="rId4" Type="http://schemas.openxmlformats.org/officeDocument/2006/relationships/image" Target="../media/image85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3" Type="http://schemas.openxmlformats.org/officeDocument/2006/relationships/image" Target="../media/image87.jpeg"/><Relationship Id="rId7" Type="http://schemas.openxmlformats.org/officeDocument/2006/relationships/image" Target="../media/image39.jpeg"/><Relationship Id="rId2" Type="http://schemas.openxmlformats.org/officeDocument/2006/relationships/image" Target="../media/image84.jpeg"/><Relationship Id="rId1" Type="http://schemas.openxmlformats.org/officeDocument/2006/relationships/image" Target="../media/image52.jpeg"/><Relationship Id="rId6" Type="http://schemas.openxmlformats.org/officeDocument/2006/relationships/image" Target="../media/image86.jpeg"/><Relationship Id="rId5" Type="http://schemas.openxmlformats.org/officeDocument/2006/relationships/image" Target="../media/image88.jpeg"/><Relationship Id="rId4" Type="http://schemas.openxmlformats.org/officeDocument/2006/relationships/image" Target="../media/image85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54.jpeg"/><Relationship Id="rId18" Type="http://schemas.openxmlformats.org/officeDocument/2006/relationships/image" Target="../media/image100.png"/><Relationship Id="rId3" Type="http://schemas.openxmlformats.org/officeDocument/2006/relationships/image" Target="../media/image7.jpeg"/><Relationship Id="rId21" Type="http://schemas.openxmlformats.org/officeDocument/2006/relationships/image" Target="../media/image103.png"/><Relationship Id="rId7" Type="http://schemas.openxmlformats.org/officeDocument/2006/relationships/image" Target="../media/image12.jpeg"/><Relationship Id="rId12" Type="http://schemas.openxmlformats.org/officeDocument/2006/relationships/image" Target="../media/image84.jpeg"/><Relationship Id="rId17" Type="http://schemas.openxmlformats.org/officeDocument/2006/relationships/image" Target="../media/image99.png"/><Relationship Id="rId2" Type="http://schemas.openxmlformats.org/officeDocument/2006/relationships/image" Target="../media/image6.jpeg"/><Relationship Id="rId16" Type="http://schemas.openxmlformats.org/officeDocument/2006/relationships/image" Target="../media/image98.png"/><Relationship Id="rId20" Type="http://schemas.openxmlformats.org/officeDocument/2006/relationships/image" Target="../media/image102.png"/><Relationship Id="rId1" Type="http://schemas.openxmlformats.org/officeDocument/2006/relationships/image" Target="../media/image95.jpeg"/><Relationship Id="rId6" Type="http://schemas.openxmlformats.org/officeDocument/2006/relationships/image" Target="../media/image11.jpeg"/><Relationship Id="rId11" Type="http://schemas.openxmlformats.org/officeDocument/2006/relationships/image" Target="../media/image56.jpeg"/><Relationship Id="rId24" Type="http://schemas.openxmlformats.org/officeDocument/2006/relationships/image" Target="../media/image106.png"/><Relationship Id="rId5" Type="http://schemas.openxmlformats.org/officeDocument/2006/relationships/image" Target="../media/image10.jpeg"/><Relationship Id="rId15" Type="http://schemas.openxmlformats.org/officeDocument/2006/relationships/image" Target="../media/image97.png"/><Relationship Id="rId23" Type="http://schemas.openxmlformats.org/officeDocument/2006/relationships/image" Target="../media/image105.png"/><Relationship Id="rId10" Type="http://schemas.openxmlformats.org/officeDocument/2006/relationships/image" Target="../media/image15.jpeg"/><Relationship Id="rId19" Type="http://schemas.openxmlformats.org/officeDocument/2006/relationships/image" Target="../media/image101.png"/><Relationship Id="rId4" Type="http://schemas.openxmlformats.org/officeDocument/2006/relationships/image" Target="../media/image8.jpeg"/><Relationship Id="rId9" Type="http://schemas.openxmlformats.org/officeDocument/2006/relationships/image" Target="../media/image14.jpeg"/><Relationship Id="rId14" Type="http://schemas.openxmlformats.org/officeDocument/2006/relationships/image" Target="../media/image96.png"/><Relationship Id="rId22" Type="http://schemas.openxmlformats.org/officeDocument/2006/relationships/image" Target="../media/image10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6" Type="http://schemas.openxmlformats.org/officeDocument/2006/relationships/image" Target="../media/image31.jpeg"/><Relationship Id="rId5" Type="http://schemas.openxmlformats.org/officeDocument/2006/relationships/image" Target="../media/image91.jpeg"/><Relationship Id="rId4" Type="http://schemas.openxmlformats.org/officeDocument/2006/relationships/image" Target="../media/image8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31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5" Type="http://schemas.openxmlformats.org/officeDocument/2006/relationships/image" Target="../media/image48.jpeg"/><Relationship Id="rId4" Type="http://schemas.openxmlformats.org/officeDocument/2006/relationships/image" Target="../media/image4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3" Type="http://schemas.openxmlformats.org/officeDocument/2006/relationships/image" Target="../media/image51.jpeg"/><Relationship Id="rId7" Type="http://schemas.openxmlformats.org/officeDocument/2006/relationships/image" Target="../media/image55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6" Type="http://schemas.openxmlformats.org/officeDocument/2006/relationships/image" Target="../media/image54.jpeg"/><Relationship Id="rId5" Type="http://schemas.openxmlformats.org/officeDocument/2006/relationships/image" Target="../media/image53.jpeg"/><Relationship Id="rId4" Type="http://schemas.openxmlformats.org/officeDocument/2006/relationships/image" Target="../media/image5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3" Type="http://schemas.openxmlformats.org/officeDocument/2006/relationships/image" Target="../media/image59.jpeg"/><Relationship Id="rId7" Type="http://schemas.openxmlformats.org/officeDocument/2006/relationships/image" Target="../media/image63.jpe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5" Type="http://schemas.openxmlformats.org/officeDocument/2006/relationships/image" Target="../media/image61.jpeg"/><Relationship Id="rId10" Type="http://schemas.openxmlformats.org/officeDocument/2006/relationships/image" Target="../media/image66.jpeg"/><Relationship Id="rId4" Type="http://schemas.openxmlformats.org/officeDocument/2006/relationships/image" Target="../media/image60.jpeg"/><Relationship Id="rId9" Type="http://schemas.openxmlformats.org/officeDocument/2006/relationships/image" Target="../media/image6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389283</xdr:colOff>
      <xdr:row>35</xdr:row>
      <xdr:rowOff>149088</xdr:rowOff>
    </xdr:from>
    <xdr:to>
      <xdr:col>16</xdr:col>
      <xdr:colOff>19084</xdr:colOff>
      <xdr:row>41</xdr:row>
      <xdr:rowOff>53966</xdr:rowOff>
    </xdr:to>
    <xdr:pic>
      <xdr:nvPicPr>
        <xdr:cNvPr id="7" name="Рисунок 6" descr="дверь бокова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447761" y="5888936"/>
          <a:ext cx="2064888" cy="10561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26</xdr:row>
      <xdr:rowOff>182218</xdr:rowOff>
    </xdr:from>
    <xdr:to>
      <xdr:col>16</xdr:col>
      <xdr:colOff>107675</xdr:colOff>
      <xdr:row>32</xdr:row>
      <xdr:rowOff>165653</xdr:rowOff>
    </xdr:to>
    <xdr:pic>
      <xdr:nvPicPr>
        <xdr:cNvPr id="11" name="Рисунок 10" descr="промышленные 6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 t="2667" b="6667"/>
        <a:stretch>
          <a:fillRect/>
        </a:stretch>
      </xdr:blipFill>
      <xdr:spPr>
        <a:xfrm>
          <a:off x="4505740" y="4398066"/>
          <a:ext cx="2095500" cy="112643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265043</xdr:colOff>
      <xdr:row>13</xdr:row>
      <xdr:rowOff>83739</xdr:rowOff>
    </xdr:from>
    <xdr:to>
      <xdr:col>16</xdr:col>
      <xdr:colOff>257408</xdr:colOff>
      <xdr:row>18</xdr:row>
      <xdr:rowOff>60434</xdr:rowOff>
    </xdr:to>
    <xdr:pic>
      <xdr:nvPicPr>
        <xdr:cNvPr id="13" name="Рисунок 12" descr="гаражные 3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4323521" y="1425522"/>
          <a:ext cx="2427452" cy="937478"/>
        </a:xfrm>
        <a:prstGeom prst="rect">
          <a:avLst/>
        </a:prstGeom>
      </xdr:spPr>
    </xdr:pic>
    <xdr:clientData/>
  </xdr:twoCellAnchor>
  <xdr:twoCellAnchor editAs="oneCell">
    <xdr:from>
      <xdr:col>14</xdr:col>
      <xdr:colOff>339587</xdr:colOff>
      <xdr:row>0</xdr:row>
      <xdr:rowOff>24848</xdr:rowOff>
    </xdr:from>
    <xdr:to>
      <xdr:col>16</xdr:col>
      <xdr:colOff>392213</xdr:colOff>
      <xdr:row>5</xdr:row>
      <xdr:rowOff>124239</xdr:rowOff>
    </xdr:to>
    <xdr:pic>
      <xdr:nvPicPr>
        <xdr:cNvPr id="6" name="Рисунок 5" descr="лог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1457" y="24848"/>
          <a:ext cx="864321" cy="10767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142875</xdr:rowOff>
    </xdr:from>
    <xdr:to>
      <xdr:col>3</xdr:col>
      <xdr:colOff>272415</xdr:colOff>
      <xdr:row>23</xdr:row>
      <xdr:rowOff>57531</xdr:rowOff>
    </xdr:to>
    <xdr:pic>
      <xdr:nvPicPr>
        <xdr:cNvPr id="13" name="Рисунок 12" descr="стандартный 2 вала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23825" y="4600575"/>
          <a:ext cx="1082040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24</xdr:row>
      <xdr:rowOff>133349</xdr:rowOff>
    </xdr:from>
    <xdr:to>
      <xdr:col>3</xdr:col>
      <xdr:colOff>266699</xdr:colOff>
      <xdr:row>31</xdr:row>
      <xdr:rowOff>168191</xdr:rowOff>
    </xdr:to>
    <xdr:pic>
      <xdr:nvPicPr>
        <xdr:cNvPr id="14" name="Рисунок 13" descr="высокий ВВ 2 вала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42874" y="6305549"/>
          <a:ext cx="1057275" cy="1625517"/>
        </a:xfrm>
        <a:prstGeom prst="rect">
          <a:avLst/>
        </a:prstGeom>
      </xdr:spPr>
    </xdr:pic>
    <xdr:clientData/>
  </xdr:twoCellAnchor>
  <xdr:twoCellAnchor editAs="oneCell">
    <xdr:from>
      <xdr:col>9</xdr:col>
      <xdr:colOff>175930</xdr:colOff>
      <xdr:row>24</xdr:row>
      <xdr:rowOff>66674</xdr:rowOff>
    </xdr:from>
    <xdr:to>
      <xdr:col>11</xdr:col>
      <xdr:colOff>257175</xdr:colOff>
      <xdr:row>31</xdr:row>
      <xdr:rowOff>180940</xdr:rowOff>
    </xdr:to>
    <xdr:pic>
      <xdr:nvPicPr>
        <xdr:cNvPr id="15" name="Рисунок 14" descr="высокий вн 2 вала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62105" y="6238874"/>
          <a:ext cx="986120" cy="1704941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18</xdr:row>
      <xdr:rowOff>0</xdr:rowOff>
    </xdr:from>
    <xdr:to>
      <xdr:col>11</xdr:col>
      <xdr:colOff>219075</xdr:colOff>
      <xdr:row>23</xdr:row>
      <xdr:rowOff>96394</xdr:rowOff>
    </xdr:to>
    <xdr:pic>
      <xdr:nvPicPr>
        <xdr:cNvPr id="16" name="Рисунок 15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38575" y="4457700"/>
          <a:ext cx="971550" cy="1620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40</xdr:row>
      <xdr:rowOff>38100</xdr:rowOff>
    </xdr:from>
    <xdr:to>
      <xdr:col>3</xdr:col>
      <xdr:colOff>219074</xdr:colOff>
      <xdr:row>47</xdr:row>
      <xdr:rowOff>121873</xdr:rowOff>
    </xdr:to>
    <xdr:pic>
      <xdr:nvPicPr>
        <xdr:cNvPr id="17" name="Рисунок 16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14299" y="9715500"/>
          <a:ext cx="1038225" cy="1731598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40</xdr:row>
      <xdr:rowOff>95249</xdr:rowOff>
    </xdr:from>
    <xdr:to>
      <xdr:col>11</xdr:col>
      <xdr:colOff>219075</xdr:colOff>
      <xdr:row>47</xdr:row>
      <xdr:rowOff>90847</xdr:rowOff>
    </xdr:to>
    <xdr:pic>
      <xdr:nvPicPr>
        <xdr:cNvPr id="18" name="Рисунок 17" descr="наклон выс вн 2 вала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743324" y="9772649"/>
          <a:ext cx="1066801" cy="164342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152400</xdr:rowOff>
    </xdr:from>
    <xdr:to>
      <xdr:col>3</xdr:col>
      <xdr:colOff>247650</xdr:colOff>
      <xdr:row>39</xdr:row>
      <xdr:rowOff>57531</xdr:rowOff>
    </xdr:to>
    <xdr:pic>
      <xdr:nvPicPr>
        <xdr:cNvPr id="19" name="Рисунок 18" descr="вертик ВВ 2 вал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71450" y="8105775"/>
          <a:ext cx="1009650" cy="143865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32</xdr:row>
      <xdr:rowOff>171450</xdr:rowOff>
    </xdr:from>
    <xdr:to>
      <xdr:col>11</xdr:col>
      <xdr:colOff>170688</xdr:colOff>
      <xdr:row>39</xdr:row>
      <xdr:rowOff>76581</xdr:rowOff>
    </xdr:to>
    <xdr:pic>
      <xdr:nvPicPr>
        <xdr:cNvPr id="20" name="Рисунок 19" descr="вертик ВН 2 вала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829050" y="8124825"/>
          <a:ext cx="932688" cy="14386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6</xdr:col>
      <xdr:colOff>336737</xdr:colOff>
      <xdr:row>8</xdr:row>
      <xdr:rowOff>30195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59644"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0</xdr:col>
      <xdr:colOff>91888</xdr:colOff>
      <xdr:row>64</xdr:row>
      <xdr:rowOff>11767</xdr:rowOff>
    </xdr:from>
    <xdr:to>
      <xdr:col>1</xdr:col>
      <xdr:colOff>284019</xdr:colOff>
      <xdr:row>68</xdr:row>
      <xdr:rowOff>49867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91888" y="12629591"/>
          <a:ext cx="808455" cy="81130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70</xdr:row>
      <xdr:rowOff>28575</xdr:rowOff>
    </xdr:from>
    <xdr:to>
      <xdr:col>1</xdr:col>
      <xdr:colOff>301950</xdr:colOff>
      <xdr:row>74</xdr:row>
      <xdr:rowOff>66675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14300" y="13957487"/>
          <a:ext cx="803974" cy="811306"/>
        </a:xfrm>
        <a:prstGeom prst="rect">
          <a:avLst/>
        </a:prstGeom>
      </xdr:spPr>
    </xdr:pic>
    <xdr:clientData/>
  </xdr:twoCellAnchor>
  <xdr:twoCellAnchor editAs="oneCell">
    <xdr:from>
      <xdr:col>17</xdr:col>
      <xdr:colOff>129988</xdr:colOff>
      <xdr:row>64</xdr:row>
      <xdr:rowOff>11767</xdr:rowOff>
    </xdr:from>
    <xdr:to>
      <xdr:col>19</xdr:col>
      <xdr:colOff>146796</xdr:colOff>
      <xdr:row>68</xdr:row>
      <xdr:rowOff>74201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04429" y="12629591"/>
          <a:ext cx="890867" cy="835640"/>
        </a:xfrm>
        <a:prstGeom prst="rect">
          <a:avLst/>
        </a:prstGeom>
      </xdr:spPr>
    </xdr:pic>
    <xdr:clientData/>
  </xdr:twoCellAnchor>
  <xdr:twoCellAnchor editAs="oneCell">
    <xdr:from>
      <xdr:col>17</xdr:col>
      <xdr:colOff>96371</xdr:colOff>
      <xdr:row>70</xdr:row>
      <xdr:rowOff>28575</xdr:rowOff>
    </xdr:from>
    <xdr:to>
      <xdr:col>19</xdr:col>
      <xdr:colOff>59544</xdr:colOff>
      <xdr:row>74</xdr:row>
      <xdr:rowOff>96369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270812" y="13957487"/>
          <a:ext cx="837232" cy="841000"/>
        </a:xfrm>
        <a:prstGeom prst="rect">
          <a:avLst/>
        </a:prstGeom>
      </xdr:spPr>
    </xdr:pic>
    <xdr:clientData/>
  </xdr:twoCellAnchor>
  <xdr:twoCellAnchor editAs="oneCell">
    <xdr:from>
      <xdr:col>32</xdr:col>
      <xdr:colOff>11768</xdr:colOff>
      <xdr:row>70</xdr:row>
      <xdr:rowOff>28575</xdr:rowOff>
    </xdr:from>
    <xdr:to>
      <xdr:col>34</xdr:col>
      <xdr:colOff>67236</xdr:colOff>
      <xdr:row>74</xdr:row>
      <xdr:rowOff>179712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1396944" y="13957487"/>
          <a:ext cx="929527" cy="924343"/>
        </a:xfrm>
        <a:prstGeom prst="rect">
          <a:avLst/>
        </a:prstGeom>
      </xdr:spPr>
    </xdr:pic>
    <xdr:clientData/>
  </xdr:twoCellAnchor>
  <xdr:twoCellAnchor editAs="oneCell">
    <xdr:from>
      <xdr:col>32</xdr:col>
      <xdr:colOff>22974</xdr:colOff>
      <xdr:row>64</xdr:row>
      <xdr:rowOff>11767</xdr:rowOff>
    </xdr:from>
    <xdr:to>
      <xdr:col>34</xdr:col>
      <xdr:colOff>123265</xdr:colOff>
      <xdr:row>68</xdr:row>
      <xdr:rowOff>215229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1408150" y="12629591"/>
          <a:ext cx="974350" cy="9766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6</xdr:col>
      <xdr:colOff>332816</xdr:colOff>
      <xdr:row>7</xdr:row>
      <xdr:rowOff>220695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59644"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17</xdr:col>
      <xdr:colOff>186017</xdr:colOff>
      <xdr:row>55</xdr:row>
      <xdr:rowOff>67235</xdr:rowOff>
    </xdr:from>
    <xdr:to>
      <xdr:col>19</xdr:col>
      <xdr:colOff>140634</xdr:colOff>
      <xdr:row>59</xdr:row>
      <xdr:rowOff>116313</xdr:rowOff>
    </xdr:to>
    <xdr:pic>
      <xdr:nvPicPr>
        <xdr:cNvPr id="7" name="Рисунок 6" descr="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50958" y="11105029"/>
          <a:ext cx="828676" cy="822284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178174</xdr:colOff>
      <xdr:row>61</xdr:row>
      <xdr:rowOff>44824</xdr:rowOff>
    </xdr:from>
    <xdr:to>
      <xdr:col>1</xdr:col>
      <xdr:colOff>327213</xdr:colOff>
      <xdr:row>65</xdr:row>
      <xdr:rowOff>62194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8174" y="1240491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32</xdr:col>
      <xdr:colOff>100853</xdr:colOff>
      <xdr:row>61</xdr:row>
      <xdr:rowOff>22412</xdr:rowOff>
    </xdr:from>
    <xdr:to>
      <xdr:col>34</xdr:col>
      <xdr:colOff>123264</xdr:colOff>
      <xdr:row>65</xdr:row>
      <xdr:rowOff>141067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17088" y="13917706"/>
          <a:ext cx="896470" cy="8918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142924</xdr:colOff>
      <xdr:row>60</xdr:row>
      <xdr:rowOff>181533</xdr:rowOff>
    </xdr:from>
    <xdr:to>
      <xdr:col>2</xdr:col>
      <xdr:colOff>178733</xdr:colOff>
      <xdr:row>64</xdr:row>
      <xdr:rowOff>81801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42924" y="11544298"/>
          <a:ext cx="820221" cy="807945"/>
        </a:xfrm>
        <a:prstGeom prst="rect">
          <a:avLst/>
        </a:prstGeom>
      </xdr:spPr>
    </xdr:pic>
    <xdr:clientData/>
  </xdr:twoCellAnchor>
  <xdr:twoCellAnchor editAs="oneCell">
    <xdr:from>
      <xdr:col>0</xdr:col>
      <xdr:colOff>114860</xdr:colOff>
      <xdr:row>66</xdr:row>
      <xdr:rowOff>21851</xdr:rowOff>
    </xdr:from>
    <xdr:to>
      <xdr:col>2</xdr:col>
      <xdr:colOff>178733</xdr:colOff>
      <xdr:row>70</xdr:row>
      <xdr:rowOff>87996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14860" y="12863792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49306</xdr:colOff>
      <xdr:row>64</xdr:row>
      <xdr:rowOff>569258</xdr:rowOff>
    </xdr:from>
    <xdr:to>
      <xdr:col>20</xdr:col>
      <xdr:colOff>143995</xdr:colOff>
      <xdr:row>70</xdr:row>
      <xdr:rowOff>146797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302188" y="128396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75150</xdr:colOff>
      <xdr:row>60</xdr:row>
      <xdr:rowOff>181533</xdr:rowOff>
    </xdr:from>
    <xdr:to>
      <xdr:col>20</xdr:col>
      <xdr:colOff>143995</xdr:colOff>
      <xdr:row>64</xdr:row>
      <xdr:rowOff>215151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28032" y="11544298"/>
          <a:ext cx="942904" cy="94129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9" name="Рисунок 8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28575</xdr:colOff>
      <xdr:row>10</xdr:row>
      <xdr:rowOff>134550</xdr:rowOff>
    </xdr:to>
    <xdr:pic>
      <xdr:nvPicPr>
        <xdr:cNvPr id="10" name="Рисунок 9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42</xdr:col>
      <xdr:colOff>2000</xdr:colOff>
      <xdr:row>38</xdr:row>
      <xdr:rowOff>187698</xdr:rowOff>
    </xdr:from>
    <xdr:to>
      <xdr:col>45</xdr:col>
      <xdr:colOff>152400</xdr:colOff>
      <xdr:row>52</xdr:row>
      <xdr:rowOff>15092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4412765" y="7751669"/>
          <a:ext cx="1394252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23452</xdr:colOff>
      <xdr:row>23</xdr:row>
      <xdr:rowOff>155443</xdr:rowOff>
    </xdr:from>
    <xdr:to>
      <xdr:col>50</xdr:col>
      <xdr:colOff>142874</xdr:colOff>
      <xdr:row>36</xdr:row>
      <xdr:rowOff>133902</xdr:rowOff>
    </xdr:to>
    <xdr:pic>
      <xdr:nvPicPr>
        <xdr:cNvPr id="12" name="Рисунок 11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035352" y="4689343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42</xdr:col>
      <xdr:colOff>61873</xdr:colOff>
      <xdr:row>23</xdr:row>
      <xdr:rowOff>152400</xdr:rowOff>
    </xdr:from>
    <xdr:to>
      <xdr:col>45</xdr:col>
      <xdr:colOff>238126</xdr:colOff>
      <xdr:row>36</xdr:row>
      <xdr:rowOff>105017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7025898" y="4686300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356110</xdr:colOff>
      <xdr:row>38</xdr:row>
      <xdr:rowOff>184901</xdr:rowOff>
    </xdr:from>
    <xdr:to>
      <xdr:col>50</xdr:col>
      <xdr:colOff>114299</xdr:colOff>
      <xdr:row>52</xdr:row>
      <xdr:rowOff>11282</xdr:rowOff>
    </xdr:to>
    <xdr:pic>
      <xdr:nvPicPr>
        <xdr:cNvPr id="14" name="Рисунок 13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6425345" y="7748872"/>
          <a:ext cx="1416660" cy="24933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165336</xdr:colOff>
      <xdr:row>60</xdr:row>
      <xdr:rowOff>191619</xdr:rowOff>
    </xdr:from>
    <xdr:to>
      <xdr:col>2</xdr:col>
      <xdr:colOff>201145</xdr:colOff>
      <xdr:row>64</xdr:row>
      <xdr:rowOff>91887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65336" y="11599207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137272</xdr:colOff>
      <xdr:row>66</xdr:row>
      <xdr:rowOff>21852</xdr:rowOff>
    </xdr:from>
    <xdr:to>
      <xdr:col>2</xdr:col>
      <xdr:colOff>201145</xdr:colOff>
      <xdr:row>70</xdr:row>
      <xdr:rowOff>87997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37272" y="12942234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8896</xdr:colOff>
      <xdr:row>66</xdr:row>
      <xdr:rowOff>21852</xdr:rowOff>
    </xdr:from>
    <xdr:to>
      <xdr:col>20</xdr:col>
      <xdr:colOff>103585</xdr:colOff>
      <xdr:row>71</xdr:row>
      <xdr:rowOff>2802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261778" y="12942234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34740</xdr:colOff>
      <xdr:row>60</xdr:row>
      <xdr:rowOff>191619</xdr:rowOff>
    </xdr:from>
    <xdr:to>
      <xdr:col>20</xdr:col>
      <xdr:colOff>103585</xdr:colOff>
      <xdr:row>64</xdr:row>
      <xdr:rowOff>225237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287622" y="11599207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37540</xdr:colOff>
      <xdr:row>9</xdr:row>
      <xdr:rowOff>172650</xdr:rowOff>
    </xdr:to>
    <xdr:pic>
      <xdr:nvPicPr>
        <xdr:cNvPr id="7" name="Рисунок 6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76200</xdr:rowOff>
    </xdr:from>
    <xdr:to>
      <xdr:col>5</xdr:col>
      <xdr:colOff>7821</xdr:colOff>
      <xdr:row>10</xdr:row>
      <xdr:rowOff>0</xdr:rowOff>
    </xdr:to>
    <xdr:pic>
      <xdr:nvPicPr>
        <xdr:cNvPr id="12" name="Рисунок 11" descr="АЛПС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39</xdr:row>
      <xdr:rowOff>158882</xdr:rowOff>
    </xdr:from>
    <xdr:to>
      <xdr:col>45</xdr:col>
      <xdr:colOff>153761</xdr:colOff>
      <xdr:row>52</xdr:row>
      <xdr:rowOff>176776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4025" y="80551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110538</xdr:colOff>
      <xdr:row>23</xdr:row>
      <xdr:rowOff>152400</xdr:rowOff>
    </xdr:from>
    <xdr:to>
      <xdr:col>50</xdr:col>
      <xdr:colOff>229960</xdr:colOff>
      <xdr:row>36</xdr:row>
      <xdr:rowOff>130859</xdr:rowOff>
    </xdr:to>
    <xdr:pic>
      <xdr:nvPicPr>
        <xdr:cNvPr id="9" name="Рисунок 8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122438" y="4810125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23</xdr:row>
      <xdr:rowOff>149357</xdr:rowOff>
    </xdr:from>
    <xdr:to>
      <xdr:col>45</xdr:col>
      <xdr:colOff>152400</xdr:colOff>
      <xdr:row>36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6932009" y="4807082"/>
          <a:ext cx="1413141" cy="2443232"/>
        </a:xfrm>
        <a:prstGeom prst="rect">
          <a:avLst/>
        </a:prstGeom>
      </xdr:spPr>
    </xdr:pic>
    <xdr:clientData/>
  </xdr:twoCellAnchor>
  <xdr:twoCellAnchor editAs="oneCell">
    <xdr:from>
      <xdr:col>46</xdr:col>
      <xdr:colOff>386046</xdr:colOff>
      <xdr:row>39</xdr:row>
      <xdr:rowOff>144879</xdr:rowOff>
    </xdr:from>
    <xdr:to>
      <xdr:col>50</xdr:col>
      <xdr:colOff>171450</xdr:colOff>
      <xdr:row>53</xdr:row>
      <xdr:rowOff>19849</xdr:rowOff>
    </xdr:to>
    <xdr:pic>
      <xdr:nvPicPr>
        <xdr:cNvPr id="11" name="Рисунок 10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88371" y="8041104"/>
          <a:ext cx="1423704" cy="254197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342340</xdr:colOff>
      <xdr:row>61</xdr:row>
      <xdr:rowOff>2800</xdr:rowOff>
    </xdr:from>
    <xdr:to>
      <xdr:col>2</xdr:col>
      <xdr:colOff>310914</xdr:colOff>
      <xdr:row>64</xdr:row>
      <xdr:rowOff>261656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42340" y="11444006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314276</xdr:colOff>
      <xdr:row>66</xdr:row>
      <xdr:rowOff>66675</xdr:rowOff>
    </xdr:from>
    <xdr:to>
      <xdr:col>2</xdr:col>
      <xdr:colOff>310914</xdr:colOff>
      <xdr:row>70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14276" y="12684499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66</xdr:row>
      <xdr:rowOff>66675</xdr:rowOff>
    </xdr:from>
    <xdr:to>
      <xdr:col>20</xdr:col>
      <xdr:colOff>323290</xdr:colOff>
      <xdr:row>71</xdr:row>
      <xdr:rowOff>47625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91718" y="126844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254444</xdr:colOff>
      <xdr:row>61</xdr:row>
      <xdr:rowOff>2800</xdr:rowOff>
    </xdr:from>
    <xdr:to>
      <xdr:col>20</xdr:col>
      <xdr:colOff>323290</xdr:colOff>
      <xdr:row>64</xdr:row>
      <xdr:rowOff>395006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717562" y="11444006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189940</xdr:colOff>
      <xdr:row>9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158002</xdr:colOff>
      <xdr:row>9</xdr:row>
      <xdr:rowOff>142875</xdr:rowOff>
    </xdr:to>
    <xdr:pic>
      <xdr:nvPicPr>
        <xdr:cNvPr id="12" name="Рисунок 1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21</xdr:row>
      <xdr:rowOff>0</xdr:rowOff>
    </xdr:from>
    <xdr:to>
      <xdr:col>45</xdr:col>
      <xdr:colOff>299472</xdr:colOff>
      <xdr:row>35</xdr:row>
      <xdr:rowOff>38100</xdr:rowOff>
    </xdr:to>
    <xdr:pic>
      <xdr:nvPicPr>
        <xdr:cNvPr id="14" name="Рисунок 13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7002125" y="4495800"/>
          <a:ext cx="1490097" cy="2705100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133350</xdr:colOff>
      <xdr:row>21</xdr:row>
      <xdr:rowOff>28575</xdr:rowOff>
    </xdr:from>
    <xdr:to>
      <xdr:col>50</xdr:col>
      <xdr:colOff>396003</xdr:colOff>
      <xdr:row>35</xdr:row>
      <xdr:rowOff>57151</xdr:rowOff>
    </xdr:to>
    <xdr:pic>
      <xdr:nvPicPr>
        <xdr:cNvPr id="15" name="Рисунок 14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9145250" y="4533900"/>
          <a:ext cx="1491378" cy="2695576"/>
        </a:xfrm>
        <a:prstGeom prst="rect">
          <a:avLst/>
        </a:prstGeom>
      </xdr:spPr>
    </xdr:pic>
    <xdr:clientData/>
  </xdr:twoCellAnchor>
  <xdr:twoCellAnchor editAs="oneCell">
    <xdr:from>
      <xdr:col>42</xdr:col>
      <xdr:colOff>9524</xdr:colOff>
      <xdr:row>37</xdr:row>
      <xdr:rowOff>180975</xdr:rowOff>
    </xdr:from>
    <xdr:to>
      <xdr:col>45</xdr:col>
      <xdr:colOff>202688</xdr:colOff>
      <xdr:row>51</xdr:row>
      <xdr:rowOff>95250</xdr:rowOff>
    </xdr:to>
    <xdr:pic>
      <xdr:nvPicPr>
        <xdr:cNvPr id="16" name="Рисунок 15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16973549" y="7734300"/>
          <a:ext cx="1421889" cy="25812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241487</xdr:colOff>
      <xdr:row>61</xdr:row>
      <xdr:rowOff>1120</xdr:rowOff>
    </xdr:from>
    <xdr:to>
      <xdr:col>2</xdr:col>
      <xdr:colOff>210061</xdr:colOff>
      <xdr:row>64</xdr:row>
      <xdr:rowOff>259976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41487" y="11408708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213423</xdr:colOff>
      <xdr:row>66</xdr:row>
      <xdr:rowOff>42581</xdr:rowOff>
    </xdr:from>
    <xdr:to>
      <xdr:col>2</xdr:col>
      <xdr:colOff>210061</xdr:colOff>
      <xdr:row>70</xdr:row>
      <xdr:rowOff>108725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3423" y="12626787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172570</xdr:colOff>
      <xdr:row>66</xdr:row>
      <xdr:rowOff>42581</xdr:rowOff>
    </xdr:from>
    <xdr:to>
      <xdr:col>20</xdr:col>
      <xdr:colOff>267260</xdr:colOff>
      <xdr:row>71</xdr:row>
      <xdr:rowOff>23531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35688" y="12626787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198414</xdr:colOff>
      <xdr:row>61</xdr:row>
      <xdr:rowOff>1120</xdr:rowOff>
    </xdr:from>
    <xdr:to>
      <xdr:col>20</xdr:col>
      <xdr:colOff>267260</xdr:colOff>
      <xdr:row>64</xdr:row>
      <xdr:rowOff>393326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61532" y="11408708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158002</xdr:colOff>
      <xdr:row>9</xdr:row>
      <xdr:rowOff>142875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21</xdr:row>
      <xdr:rowOff>0</xdr:rowOff>
    </xdr:from>
    <xdr:to>
      <xdr:col>45</xdr:col>
      <xdr:colOff>262744</xdr:colOff>
      <xdr:row>34</xdr:row>
      <xdr:rowOff>161925</xdr:rowOff>
    </xdr:to>
    <xdr:pic>
      <xdr:nvPicPr>
        <xdr:cNvPr id="8" name="Рисунок 7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7002125" y="4505325"/>
          <a:ext cx="1453369" cy="2638425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133349</xdr:colOff>
      <xdr:row>21</xdr:row>
      <xdr:rowOff>28575</xdr:rowOff>
    </xdr:from>
    <xdr:to>
      <xdr:col>50</xdr:col>
      <xdr:colOff>353843</xdr:colOff>
      <xdr:row>34</xdr:row>
      <xdr:rowOff>171451</xdr:rowOff>
    </xdr:to>
    <xdr:pic>
      <xdr:nvPicPr>
        <xdr:cNvPr id="9" name="Рисунок 8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9145249" y="4543425"/>
          <a:ext cx="1449219" cy="2619376"/>
        </a:xfrm>
        <a:prstGeom prst="rect">
          <a:avLst/>
        </a:prstGeom>
      </xdr:spPr>
    </xdr:pic>
    <xdr:clientData/>
  </xdr:twoCellAnchor>
  <xdr:twoCellAnchor editAs="oneCell">
    <xdr:from>
      <xdr:col>42</xdr:col>
      <xdr:colOff>47624</xdr:colOff>
      <xdr:row>38</xdr:row>
      <xdr:rowOff>19050</xdr:rowOff>
    </xdr:from>
    <xdr:to>
      <xdr:col>45</xdr:col>
      <xdr:colOff>261776</xdr:colOff>
      <xdr:row>51</xdr:row>
      <xdr:rowOff>161925</xdr:rowOff>
    </xdr:to>
    <xdr:pic>
      <xdr:nvPicPr>
        <xdr:cNvPr id="10" name="Рисунок 9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7011649" y="7772400"/>
          <a:ext cx="1442877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</xdr:row>
      <xdr:rowOff>133350</xdr:rowOff>
    </xdr:from>
    <xdr:to>
      <xdr:col>4</xdr:col>
      <xdr:colOff>406190</xdr:colOff>
      <xdr:row>10</xdr:row>
      <xdr:rowOff>19050</xdr:rowOff>
    </xdr:to>
    <xdr:pic>
      <xdr:nvPicPr>
        <xdr:cNvPr id="11" name="Рисунок 10" descr="АЛПС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23825" y="600075"/>
          <a:ext cx="1982858" cy="1600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123825</xdr:rowOff>
    </xdr:from>
    <xdr:to>
      <xdr:col>4</xdr:col>
      <xdr:colOff>189940</xdr:colOff>
      <xdr:row>10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2</xdr:row>
      <xdr:rowOff>156882</xdr:rowOff>
    </xdr:from>
    <xdr:to>
      <xdr:col>8</xdr:col>
      <xdr:colOff>280708</xdr:colOff>
      <xdr:row>10</xdr:row>
      <xdr:rowOff>140153</xdr:rowOff>
    </xdr:to>
    <xdr:grpSp>
      <xdr:nvGrpSpPr>
        <xdr:cNvPr id="5" name="Группа 4"/>
        <xdr:cNvGrpSpPr/>
      </xdr:nvGrpSpPr>
      <xdr:grpSpPr>
        <a:xfrm>
          <a:off x="2207559" y="627529"/>
          <a:ext cx="1546973" cy="1507271"/>
          <a:chOff x="2139763" y="634253"/>
          <a:chExt cx="1479737" cy="1507271"/>
        </a:xfrm>
      </xdr:grpSpPr>
      <xdr:pic>
        <xdr:nvPicPr>
          <xdr:cNvPr id="7" name="Рисунок 6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8" name="TextBox 7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22413</xdr:colOff>
      <xdr:row>22</xdr:row>
      <xdr:rowOff>190499</xdr:rowOff>
    </xdr:from>
    <xdr:to>
      <xdr:col>45</xdr:col>
      <xdr:colOff>183537</xdr:colOff>
      <xdr:row>35</xdr:row>
      <xdr:rowOff>143116</xdr:rowOff>
    </xdr:to>
    <xdr:pic>
      <xdr:nvPicPr>
        <xdr:cNvPr id="9" name="Рисунок 8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189825" y="4639234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64025" y="765505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38</xdr:row>
      <xdr:rowOff>168088</xdr:rowOff>
    </xdr:from>
    <xdr:to>
      <xdr:col>50</xdr:col>
      <xdr:colOff>240042</xdr:colOff>
      <xdr:row>51</xdr:row>
      <xdr:rowOff>184969</xdr:rowOff>
    </xdr:to>
    <xdr:pic>
      <xdr:nvPicPr>
        <xdr:cNvPr id="12" name="Рисунок 11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079135" y="766426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61</xdr:row>
      <xdr:rowOff>11206</xdr:rowOff>
    </xdr:from>
    <xdr:to>
      <xdr:col>2</xdr:col>
      <xdr:colOff>317126</xdr:colOff>
      <xdr:row>64</xdr:row>
      <xdr:rowOff>252693</xdr:rowOff>
    </xdr:to>
    <xdr:pic>
      <xdr:nvPicPr>
        <xdr:cNvPr id="13" name="Рисунок 12" descr="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0999" y="11127441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280147</xdr:colOff>
      <xdr:row>61</xdr:row>
      <xdr:rowOff>11206</xdr:rowOff>
    </xdr:from>
    <xdr:to>
      <xdr:col>20</xdr:col>
      <xdr:colOff>302559</xdr:colOff>
      <xdr:row>64</xdr:row>
      <xdr:rowOff>353978</xdr:rowOff>
    </xdr:to>
    <xdr:pic>
      <xdr:nvPicPr>
        <xdr:cNvPr id="14" name="Рисунок 13" descr="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43265" y="11127441"/>
          <a:ext cx="896470" cy="891860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78442</xdr:colOff>
      <xdr:row>22</xdr:row>
      <xdr:rowOff>190499</xdr:rowOff>
    </xdr:from>
    <xdr:to>
      <xdr:col>50</xdr:col>
      <xdr:colOff>197864</xdr:colOff>
      <xdr:row>35</xdr:row>
      <xdr:rowOff>168958</xdr:rowOff>
    </xdr:to>
    <xdr:pic>
      <xdr:nvPicPr>
        <xdr:cNvPr id="16" name="Рисунок 15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318942" y="4639234"/>
          <a:ext cx="1363275" cy="24549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76200</xdr:rowOff>
    </xdr:from>
    <xdr:to>
      <xdr:col>5</xdr:col>
      <xdr:colOff>30233</xdr:colOff>
      <xdr:row>8</xdr:row>
      <xdr:rowOff>377639</xdr:rowOff>
    </xdr:to>
    <xdr:pic>
      <xdr:nvPicPr>
        <xdr:cNvPr id="7" name="Рисунок 6" descr="АЛПС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2</xdr:row>
      <xdr:rowOff>142875</xdr:rowOff>
    </xdr:from>
    <xdr:to>
      <xdr:col>8</xdr:col>
      <xdr:colOff>336737</xdr:colOff>
      <xdr:row>8</xdr:row>
      <xdr:rowOff>354746</xdr:rowOff>
    </xdr:to>
    <xdr:grpSp>
      <xdr:nvGrpSpPr>
        <xdr:cNvPr id="9" name="Группа 8"/>
        <xdr:cNvGrpSpPr/>
      </xdr:nvGrpSpPr>
      <xdr:grpSpPr>
        <a:xfrm>
          <a:off x="2158813" y="613522"/>
          <a:ext cx="1494865" cy="1511753"/>
          <a:chOff x="2139763" y="634253"/>
          <a:chExt cx="1479737" cy="1507271"/>
        </a:xfrm>
      </xdr:grpSpPr>
      <xdr:pic>
        <xdr:nvPicPr>
          <xdr:cNvPr id="11" name="Рисунок 10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67236</xdr:colOff>
      <xdr:row>22</xdr:row>
      <xdr:rowOff>22412</xdr:rowOff>
    </xdr:from>
    <xdr:to>
      <xdr:col>45</xdr:col>
      <xdr:colOff>228360</xdr:colOff>
      <xdr:row>34</xdr:row>
      <xdr:rowOff>165529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257060" y="4986618"/>
          <a:ext cx="1404976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15" name="Рисунок 14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92600" y="80932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38</xdr:row>
      <xdr:rowOff>168088</xdr:rowOff>
    </xdr:from>
    <xdr:to>
      <xdr:col>50</xdr:col>
      <xdr:colOff>240042</xdr:colOff>
      <xdr:row>51</xdr:row>
      <xdr:rowOff>184969</xdr:rowOff>
    </xdr:to>
    <xdr:pic>
      <xdr:nvPicPr>
        <xdr:cNvPr id="16" name="Рисунок 15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107710" y="810241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78441</xdr:colOff>
      <xdr:row>22</xdr:row>
      <xdr:rowOff>22412</xdr:rowOff>
    </xdr:from>
    <xdr:to>
      <xdr:col>50</xdr:col>
      <xdr:colOff>197863</xdr:colOff>
      <xdr:row>35</xdr:row>
      <xdr:rowOff>871</xdr:rowOff>
    </xdr:to>
    <xdr:pic>
      <xdr:nvPicPr>
        <xdr:cNvPr id="10" name="Рисунок 9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9341353" y="4986618"/>
          <a:ext cx="1363275" cy="2454959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60</xdr:row>
      <xdr:rowOff>44823</xdr:rowOff>
    </xdr:from>
    <xdr:to>
      <xdr:col>2</xdr:col>
      <xdr:colOff>350745</xdr:colOff>
      <xdr:row>64</xdr:row>
      <xdr:rowOff>84604</xdr:rowOff>
    </xdr:to>
    <xdr:pic>
      <xdr:nvPicPr>
        <xdr:cNvPr id="17" name="Рисунок 16" descr="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2206" y="1158688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291353</xdr:colOff>
      <xdr:row>60</xdr:row>
      <xdr:rowOff>44823</xdr:rowOff>
    </xdr:from>
    <xdr:to>
      <xdr:col>20</xdr:col>
      <xdr:colOff>358588</xdr:colOff>
      <xdr:row>64</xdr:row>
      <xdr:rowOff>185889</xdr:rowOff>
    </xdr:to>
    <xdr:pic>
      <xdr:nvPicPr>
        <xdr:cNvPr id="18" name="Рисунок 17" descr="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54471" y="11586882"/>
          <a:ext cx="896470" cy="8918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38099</xdr:rowOff>
    </xdr:from>
    <xdr:to>
      <xdr:col>20</xdr:col>
      <xdr:colOff>66675</xdr:colOff>
      <xdr:row>8</xdr:row>
      <xdr:rowOff>35188</xdr:rowOff>
    </xdr:to>
    <xdr:pic>
      <xdr:nvPicPr>
        <xdr:cNvPr id="2" name="Рисунок 1" descr="все с-панели.jpg"/>
        <xdr:cNvPicPr>
          <a:picLocks noChangeAspect="1"/>
        </xdr:cNvPicPr>
      </xdr:nvPicPr>
      <xdr:blipFill rotWithShape="1">
        <a:blip xmlns:r="http://schemas.openxmlformats.org/officeDocument/2006/relationships" r:embed="rId1" cstate="screen"/>
        <a:srcRect t="5230" b="4027"/>
        <a:stretch/>
      </xdr:blipFill>
      <xdr:spPr>
        <a:xfrm>
          <a:off x="95250" y="571499"/>
          <a:ext cx="8210550" cy="1140089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19</xdr:row>
      <xdr:rowOff>53861</xdr:rowOff>
    </xdr:from>
    <xdr:to>
      <xdr:col>19</xdr:col>
      <xdr:colOff>152400</xdr:colOff>
      <xdr:row>22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905625" y="3787661"/>
          <a:ext cx="1333500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22</xdr:row>
      <xdr:rowOff>82436</xdr:rowOff>
    </xdr:from>
    <xdr:to>
      <xdr:col>11</xdr:col>
      <xdr:colOff>238125</xdr:colOff>
      <xdr:row>25</xdr:row>
      <xdr:rowOff>336870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476625" y="4387736"/>
          <a:ext cx="1390650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23</xdr:row>
      <xdr:rowOff>139585</xdr:rowOff>
    </xdr:from>
    <xdr:to>
      <xdr:col>15</xdr:col>
      <xdr:colOff>247651</xdr:colOff>
      <xdr:row>26</xdr:row>
      <xdr:rowOff>177626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926" y="4635385"/>
          <a:ext cx="1400175" cy="81124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29</xdr:row>
      <xdr:rowOff>25286</xdr:rowOff>
    </xdr:from>
    <xdr:to>
      <xdr:col>7</xdr:col>
      <xdr:colOff>85725</xdr:colOff>
      <xdr:row>32</xdr:row>
      <xdr:rowOff>89220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771650" y="5683136"/>
          <a:ext cx="1304925" cy="848346"/>
        </a:xfrm>
        <a:prstGeom prst="rect">
          <a:avLst/>
        </a:prstGeom>
      </xdr:spPr>
    </xdr:pic>
    <xdr:clientData/>
  </xdr:twoCellAnchor>
  <xdr:twoCellAnchor editAs="oneCell">
    <xdr:from>
      <xdr:col>4</xdr:col>
      <xdr:colOff>52669</xdr:colOff>
      <xdr:row>13</xdr:row>
      <xdr:rowOff>38101</xdr:rowOff>
    </xdr:from>
    <xdr:to>
      <xdr:col>7</xdr:col>
      <xdr:colOff>241547</xdr:colOff>
      <xdr:row>26</xdr:row>
      <xdr:rowOff>149038</xdr:rowOff>
    </xdr:to>
    <xdr:pic>
      <xdr:nvPicPr>
        <xdr:cNvPr id="7" name="Рисунок 6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711140" y="2705101"/>
          <a:ext cx="1555995" cy="282276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66676</xdr:rowOff>
    </xdr:from>
    <xdr:to>
      <xdr:col>3</xdr:col>
      <xdr:colOff>408363</xdr:colOff>
      <xdr:row>26</xdr:row>
      <xdr:rowOff>134470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57150" y="2733676"/>
          <a:ext cx="1595066" cy="2779618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13</xdr:row>
      <xdr:rowOff>76200</xdr:rowOff>
    </xdr:from>
    <xdr:to>
      <xdr:col>11</xdr:col>
      <xdr:colOff>257175</xdr:colOff>
      <xdr:row>16</xdr:row>
      <xdr:rowOff>38100</xdr:rowOff>
    </xdr:to>
    <xdr:pic>
      <xdr:nvPicPr>
        <xdr:cNvPr id="9" name="Рисунок 8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 b="34399"/>
        <a:stretch>
          <a:fillRect/>
        </a:stretch>
      </xdr:blipFill>
      <xdr:spPr>
        <a:xfrm>
          <a:off x="3438525" y="2647950"/>
          <a:ext cx="1447800" cy="533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13</xdr:row>
      <xdr:rowOff>66675</xdr:rowOff>
    </xdr:from>
    <xdr:to>
      <xdr:col>15</xdr:col>
      <xdr:colOff>295275</xdr:colOff>
      <xdr:row>16</xdr:row>
      <xdr:rowOff>44824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 b="32400"/>
        <a:stretch>
          <a:fillRect/>
        </a:stretch>
      </xdr:blipFill>
      <xdr:spPr>
        <a:xfrm>
          <a:off x="5136776" y="2733675"/>
          <a:ext cx="1501028" cy="549649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13</xdr:row>
      <xdr:rowOff>66675</xdr:rowOff>
    </xdr:from>
    <xdr:to>
      <xdr:col>19</xdr:col>
      <xdr:colOff>190500</xdr:colOff>
      <xdr:row>16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/>
        <a:stretch>
          <a:fillRect/>
        </a:stretch>
      </xdr:blipFill>
      <xdr:spPr>
        <a:xfrm>
          <a:off x="6886575" y="2638425"/>
          <a:ext cx="13906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19</xdr:row>
      <xdr:rowOff>95250</xdr:rowOff>
    </xdr:from>
    <xdr:to>
      <xdr:col>11</xdr:col>
      <xdr:colOff>314325</xdr:colOff>
      <xdr:row>22</xdr:row>
      <xdr:rowOff>60619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33972"/>
        <a:stretch>
          <a:fillRect/>
        </a:stretch>
      </xdr:blipFill>
      <xdr:spPr>
        <a:xfrm>
          <a:off x="3495675" y="3829050"/>
          <a:ext cx="1447800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19</xdr:row>
      <xdr:rowOff>76199</xdr:rowOff>
    </xdr:from>
    <xdr:to>
      <xdr:col>15</xdr:col>
      <xdr:colOff>339752</xdr:colOff>
      <xdr:row>23</xdr:row>
      <xdr:rowOff>112618</xdr:rowOff>
    </xdr:to>
    <xdr:pic>
      <xdr:nvPicPr>
        <xdr:cNvPr id="13" name="Рисунок 12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5114925" y="3809999"/>
          <a:ext cx="1492277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36</xdr:row>
      <xdr:rowOff>1</xdr:rowOff>
    </xdr:from>
    <xdr:to>
      <xdr:col>9</xdr:col>
      <xdr:colOff>57150</xdr:colOff>
      <xdr:row>37</xdr:row>
      <xdr:rowOff>307176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952499" y="6715126"/>
          <a:ext cx="2914651" cy="6215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214428</xdr:colOff>
      <xdr:row>2</xdr:row>
      <xdr:rowOff>28575</xdr:rowOff>
    </xdr:from>
    <xdr:to>
      <xdr:col>22</xdr:col>
      <xdr:colOff>587189</xdr:colOff>
      <xdr:row>8</xdr:row>
      <xdr:rowOff>48454</xdr:rowOff>
    </xdr:to>
    <xdr:pic>
      <xdr:nvPicPr>
        <xdr:cNvPr id="15" name="Рисунок 1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9145516" y="555251"/>
          <a:ext cx="977879" cy="116287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16</xdr:row>
      <xdr:rowOff>9525</xdr:rowOff>
    </xdr:from>
    <xdr:to>
      <xdr:col>23</xdr:col>
      <xdr:colOff>523875</xdr:colOff>
      <xdr:row>21</xdr:row>
      <xdr:rowOff>125016</xdr:rowOff>
    </xdr:to>
    <xdr:pic>
      <xdr:nvPicPr>
        <xdr:cNvPr id="16" name="Рисунок 1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8286750" y="3248025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7</xdr:col>
      <xdr:colOff>331305</xdr:colOff>
      <xdr:row>41</xdr:row>
      <xdr:rowOff>49698</xdr:rowOff>
    </xdr:from>
    <xdr:to>
      <xdr:col>14</xdr:col>
      <xdr:colOff>397566</xdr:colOff>
      <xdr:row>49</xdr:row>
      <xdr:rowOff>74544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96479" y="8506241"/>
          <a:ext cx="2907196" cy="1548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66261</xdr:rowOff>
    </xdr:from>
    <xdr:to>
      <xdr:col>6</xdr:col>
      <xdr:colOff>295127</xdr:colOff>
      <xdr:row>49</xdr:row>
      <xdr:rowOff>41414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8522804"/>
          <a:ext cx="2730214" cy="1499153"/>
        </a:xfrm>
        <a:prstGeom prst="rect">
          <a:avLst/>
        </a:prstGeom>
      </xdr:spPr>
    </xdr:pic>
    <xdr:clientData/>
  </xdr:twoCellAnchor>
  <xdr:twoCellAnchor>
    <xdr:from>
      <xdr:col>17</xdr:col>
      <xdr:colOff>190503</xdr:colOff>
      <xdr:row>41</xdr:row>
      <xdr:rowOff>16565</xdr:rowOff>
    </xdr:from>
    <xdr:to>
      <xdr:col>22</xdr:col>
      <xdr:colOff>554936</xdr:colOff>
      <xdr:row>48</xdr:row>
      <xdr:rowOff>181004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328650" y="8477006"/>
          <a:ext cx="2762492" cy="1497939"/>
        </a:xfrm>
        <a:prstGeom prst="rect">
          <a:avLst/>
        </a:prstGeom>
      </xdr:spPr>
    </xdr:pic>
    <xdr:clientData/>
  </xdr:twoCellAnchor>
  <xdr:twoCellAnchor editAs="oneCell">
    <xdr:from>
      <xdr:col>0</xdr:col>
      <xdr:colOff>16564</xdr:colOff>
      <xdr:row>52</xdr:row>
      <xdr:rowOff>33131</xdr:rowOff>
    </xdr:from>
    <xdr:to>
      <xdr:col>6</xdr:col>
      <xdr:colOff>436707</xdr:colOff>
      <xdr:row>60</xdr:row>
      <xdr:rowOff>56030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564" y="10589072"/>
          <a:ext cx="2907849" cy="1546899"/>
        </a:xfrm>
        <a:prstGeom prst="rect">
          <a:avLst/>
        </a:prstGeom>
      </xdr:spPr>
    </xdr:pic>
    <xdr:clientData/>
  </xdr:twoCellAnchor>
  <xdr:twoCellAnchor editAs="oneCell">
    <xdr:from>
      <xdr:col>8</xdr:col>
      <xdr:colOff>115956</xdr:colOff>
      <xdr:row>52</xdr:row>
      <xdr:rowOff>16564</xdr:rowOff>
    </xdr:from>
    <xdr:to>
      <xdr:col>14</xdr:col>
      <xdr:colOff>190498</xdr:colOff>
      <xdr:row>59</xdr:row>
      <xdr:rowOff>91587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486978" y="10568607"/>
          <a:ext cx="2509629" cy="1408523"/>
        </a:xfrm>
        <a:prstGeom prst="rect">
          <a:avLst/>
        </a:prstGeom>
      </xdr:spPr>
    </xdr:pic>
    <xdr:clientData/>
  </xdr:twoCellAnchor>
  <xdr:twoCellAnchor editAs="oneCell">
    <xdr:from>
      <xdr:col>17</xdr:col>
      <xdr:colOff>248478</xdr:colOff>
      <xdr:row>52</xdr:row>
      <xdr:rowOff>66263</xdr:rowOff>
    </xdr:from>
    <xdr:to>
      <xdr:col>22</xdr:col>
      <xdr:colOff>397564</xdr:colOff>
      <xdr:row>59</xdr:row>
      <xdr:rowOff>183356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247282" y="10618306"/>
          <a:ext cx="2551043" cy="14505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99392</xdr:rowOff>
    </xdr:from>
    <xdr:to>
      <xdr:col>6</xdr:col>
      <xdr:colOff>432163</xdr:colOff>
      <xdr:row>70</xdr:row>
      <xdr:rowOff>70545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2556435"/>
          <a:ext cx="2867250" cy="1495153"/>
        </a:xfrm>
        <a:prstGeom prst="rect">
          <a:avLst/>
        </a:prstGeom>
      </xdr:spPr>
    </xdr:pic>
    <xdr:clientData/>
  </xdr:twoCellAnchor>
  <xdr:twoCellAnchor editAs="oneCell">
    <xdr:from>
      <xdr:col>7</xdr:col>
      <xdr:colOff>404387</xdr:colOff>
      <xdr:row>62</xdr:row>
      <xdr:rowOff>65287</xdr:rowOff>
    </xdr:from>
    <xdr:to>
      <xdr:col>15</xdr:col>
      <xdr:colOff>79679</xdr:colOff>
      <xdr:row>70</xdr:row>
      <xdr:rowOff>181242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429975" y="13310640"/>
          <a:ext cx="2992233" cy="163995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55543</xdr:colOff>
      <xdr:row>62</xdr:row>
      <xdr:rowOff>3507</xdr:rowOff>
    </xdr:from>
    <xdr:to>
      <xdr:col>22</xdr:col>
      <xdr:colOff>527651</xdr:colOff>
      <xdr:row>70</xdr:row>
      <xdr:rowOff>152175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193690" y="12464448"/>
          <a:ext cx="2870167" cy="1672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5844</xdr:rowOff>
    </xdr:from>
    <xdr:to>
      <xdr:col>6</xdr:col>
      <xdr:colOff>513046</xdr:colOff>
      <xdr:row>78</xdr:row>
      <xdr:rowOff>392206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5346697"/>
          <a:ext cx="3000752" cy="1551773"/>
        </a:xfrm>
        <a:prstGeom prst="rect">
          <a:avLst/>
        </a:prstGeom>
      </xdr:spPr>
    </xdr:pic>
    <xdr:clientData/>
  </xdr:twoCellAnchor>
  <xdr:twoCellAnchor editAs="oneCell">
    <xdr:from>
      <xdr:col>8</xdr:col>
      <xdr:colOff>203167</xdr:colOff>
      <xdr:row>73</xdr:row>
      <xdr:rowOff>8769</xdr:rowOff>
    </xdr:from>
    <xdr:to>
      <xdr:col>15</xdr:col>
      <xdr:colOff>78443</xdr:colOff>
      <xdr:row>79</xdr:row>
      <xdr:rowOff>2129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643373" y="15349622"/>
          <a:ext cx="2777599" cy="15621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3</xdr:row>
      <xdr:rowOff>226204</xdr:rowOff>
    </xdr:from>
    <xdr:to>
      <xdr:col>19</xdr:col>
      <xdr:colOff>114300</xdr:colOff>
      <xdr:row>10</xdr:row>
      <xdr:rowOff>38100</xdr:rowOff>
    </xdr:to>
    <xdr:pic>
      <xdr:nvPicPr>
        <xdr:cNvPr id="14" name="Рисунок 13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4" y="2436004"/>
          <a:ext cx="7620001" cy="1145396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20</xdr:row>
      <xdr:rowOff>53861</xdr:rowOff>
    </xdr:from>
    <xdr:to>
      <xdr:col>19</xdr:col>
      <xdr:colOff>152400</xdr:colOff>
      <xdr:row>23</xdr:row>
      <xdr:rowOff>57150</xdr:rowOff>
    </xdr:to>
    <xdr:pic>
      <xdr:nvPicPr>
        <xdr:cNvPr id="15" name="Рисунок 14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238875" y="5521211"/>
          <a:ext cx="1343025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23</xdr:row>
      <xdr:rowOff>82436</xdr:rowOff>
    </xdr:from>
    <xdr:to>
      <xdr:col>11</xdr:col>
      <xdr:colOff>238125</xdr:colOff>
      <xdr:row>27</xdr:row>
      <xdr:rowOff>168782</xdr:rowOff>
    </xdr:to>
    <xdr:pic>
      <xdr:nvPicPr>
        <xdr:cNvPr id="17" name="Рисунок 16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324225" y="612128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24</xdr:row>
      <xdr:rowOff>139585</xdr:rowOff>
    </xdr:from>
    <xdr:to>
      <xdr:col>15</xdr:col>
      <xdr:colOff>247651</xdr:colOff>
      <xdr:row>29</xdr:row>
      <xdr:rowOff>17382</xdr:rowOff>
    </xdr:to>
    <xdr:pic>
      <xdr:nvPicPr>
        <xdr:cNvPr id="18" name="Рисунок 17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43451" y="6368935"/>
          <a:ext cx="1314450" cy="83029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32</xdr:row>
      <xdr:rowOff>25286</xdr:rowOff>
    </xdr:from>
    <xdr:to>
      <xdr:col>7</xdr:col>
      <xdr:colOff>209550</xdr:colOff>
      <xdr:row>36</xdr:row>
      <xdr:rowOff>111632</xdr:rowOff>
    </xdr:to>
    <xdr:pic>
      <xdr:nvPicPr>
        <xdr:cNvPr id="19" name="Рисунок 18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657350" y="7483361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53</xdr:row>
      <xdr:rowOff>9525</xdr:rowOff>
    </xdr:from>
    <xdr:to>
      <xdr:col>13</xdr:col>
      <xdr:colOff>285749</xdr:colOff>
      <xdr:row>55</xdr:row>
      <xdr:rowOff>159885</xdr:rowOff>
    </xdr:to>
    <xdr:pic>
      <xdr:nvPicPr>
        <xdr:cNvPr id="20" name="Рисунок 19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00199" y="10696575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14</xdr:row>
      <xdr:rowOff>38101</xdr:rowOff>
    </xdr:from>
    <xdr:to>
      <xdr:col>7</xdr:col>
      <xdr:colOff>331754</xdr:colOff>
      <xdr:row>29</xdr:row>
      <xdr:rowOff>9525</xdr:rowOff>
    </xdr:to>
    <xdr:pic>
      <xdr:nvPicPr>
        <xdr:cNvPr id="21" name="Рисунок 20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543051" y="4343401"/>
          <a:ext cx="1579528" cy="28479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66676</xdr:rowOff>
    </xdr:from>
    <xdr:to>
      <xdr:col>3</xdr:col>
      <xdr:colOff>407953</xdr:colOff>
      <xdr:row>29</xdr:row>
      <xdr:rowOff>38100</xdr:rowOff>
    </xdr:to>
    <xdr:pic>
      <xdr:nvPicPr>
        <xdr:cNvPr id="22" name="Рисунок 21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57150" y="4371976"/>
          <a:ext cx="1522378" cy="284797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76200</xdr:rowOff>
    </xdr:from>
    <xdr:to>
      <xdr:col>11</xdr:col>
      <xdr:colOff>257175</xdr:colOff>
      <xdr:row>17</xdr:row>
      <xdr:rowOff>57150</xdr:rowOff>
    </xdr:to>
    <xdr:pic>
      <xdr:nvPicPr>
        <xdr:cNvPr id="23" name="Рисунок 22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 b="32056"/>
        <a:stretch>
          <a:fillRect/>
        </a:stretch>
      </xdr:blipFill>
      <xdr:spPr>
        <a:xfrm>
          <a:off x="3381375" y="553402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14</xdr:row>
      <xdr:rowOff>66675</xdr:rowOff>
    </xdr:from>
    <xdr:to>
      <xdr:col>15</xdr:col>
      <xdr:colOff>295275</xdr:colOff>
      <xdr:row>17</xdr:row>
      <xdr:rowOff>47625</xdr:rowOff>
    </xdr:to>
    <xdr:pic>
      <xdr:nvPicPr>
        <xdr:cNvPr id="25" name="Рисунок 24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 b="32056"/>
        <a:stretch>
          <a:fillRect/>
        </a:stretch>
      </xdr:blipFill>
      <xdr:spPr>
        <a:xfrm>
          <a:off x="4943475" y="5524500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14</xdr:row>
      <xdr:rowOff>66675</xdr:rowOff>
    </xdr:from>
    <xdr:to>
      <xdr:col>19</xdr:col>
      <xdr:colOff>190500</xdr:colOff>
      <xdr:row>17</xdr:row>
      <xdr:rowOff>47625</xdr:rowOff>
    </xdr:to>
    <xdr:pic>
      <xdr:nvPicPr>
        <xdr:cNvPr id="26" name="Рисунок 25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6362700" y="437197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</xdr:row>
      <xdr:rowOff>95250</xdr:rowOff>
    </xdr:from>
    <xdr:to>
      <xdr:col>11</xdr:col>
      <xdr:colOff>314325</xdr:colOff>
      <xdr:row>23</xdr:row>
      <xdr:rowOff>60619</xdr:rowOff>
    </xdr:to>
    <xdr:pic>
      <xdr:nvPicPr>
        <xdr:cNvPr id="27" name="Рисунок 26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33972"/>
        <a:stretch>
          <a:fillRect/>
        </a:stretch>
      </xdr:blipFill>
      <xdr:spPr>
        <a:xfrm>
          <a:off x="3343275" y="5562600"/>
          <a:ext cx="1400175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</xdr:row>
      <xdr:rowOff>76199</xdr:rowOff>
    </xdr:from>
    <xdr:to>
      <xdr:col>15</xdr:col>
      <xdr:colOff>339752</xdr:colOff>
      <xdr:row>24</xdr:row>
      <xdr:rowOff>123824</xdr:rowOff>
    </xdr:to>
    <xdr:pic>
      <xdr:nvPicPr>
        <xdr:cNvPr id="28" name="Рисунок 27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4886325" y="5543549"/>
          <a:ext cx="1406552" cy="809625"/>
        </a:xfrm>
        <a:prstGeom prst="rect">
          <a:avLst/>
        </a:prstGeom>
      </xdr:spPr>
    </xdr:pic>
    <xdr:clientData/>
  </xdr:twoCellAnchor>
  <xdr:twoCellAnchor>
    <xdr:from>
      <xdr:col>8</xdr:col>
      <xdr:colOff>104775</xdr:colOff>
      <xdr:row>30</xdr:row>
      <xdr:rowOff>9525</xdr:rowOff>
    </xdr:from>
    <xdr:to>
      <xdr:col>9</xdr:col>
      <xdr:colOff>409575</xdr:colOff>
      <xdr:row>30</xdr:row>
      <xdr:rowOff>238125</xdr:rowOff>
    </xdr:to>
    <xdr:sp macro="" textlink="">
      <xdr:nvSpPr>
        <xdr:cNvPr id="24" name="Прямоугольник 23"/>
        <xdr:cNvSpPr/>
      </xdr:nvSpPr>
      <xdr:spPr>
        <a:xfrm>
          <a:off x="3448050" y="8524875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66675</xdr:colOff>
      <xdr:row>30</xdr:row>
      <xdr:rowOff>9525</xdr:rowOff>
    </xdr:from>
    <xdr:to>
      <xdr:col>13</xdr:col>
      <xdr:colOff>371475</xdr:colOff>
      <xdr:row>30</xdr:row>
      <xdr:rowOff>238125</xdr:rowOff>
    </xdr:to>
    <xdr:sp macro="" textlink="">
      <xdr:nvSpPr>
        <xdr:cNvPr id="29" name="Прямоугольник 28"/>
        <xdr:cNvSpPr/>
      </xdr:nvSpPr>
      <xdr:spPr>
        <a:xfrm>
          <a:off x="4972050" y="8524875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</xdr:row>
      <xdr:rowOff>41414</xdr:rowOff>
    </xdr:from>
    <xdr:to>
      <xdr:col>18</xdr:col>
      <xdr:colOff>74958</xdr:colOff>
      <xdr:row>8</xdr:row>
      <xdr:rowOff>69605</xdr:rowOff>
    </xdr:to>
    <xdr:pic>
      <xdr:nvPicPr>
        <xdr:cNvPr id="2" name="Рисунок 1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552950" y="803414"/>
          <a:ext cx="827433" cy="704466"/>
        </a:xfrm>
        <a:prstGeom prst="rect">
          <a:avLst/>
        </a:prstGeom>
      </xdr:spPr>
    </xdr:pic>
    <xdr:clientData/>
  </xdr:twoCellAnchor>
  <xdr:twoCellAnchor editAs="oneCell">
    <xdr:from>
      <xdr:col>18</xdr:col>
      <xdr:colOff>132522</xdr:colOff>
      <xdr:row>4</xdr:row>
      <xdr:rowOff>49696</xdr:rowOff>
    </xdr:from>
    <xdr:to>
      <xdr:col>19</xdr:col>
      <xdr:colOff>651085</xdr:colOff>
      <xdr:row>8</xdr:row>
      <xdr:rowOff>57977</xdr:rowOff>
    </xdr:to>
    <xdr:pic>
      <xdr:nvPicPr>
        <xdr:cNvPr id="3" name="Рисунок 2" descr="АЛПС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437947" y="811696"/>
          <a:ext cx="842413" cy="684556"/>
        </a:xfrm>
        <a:prstGeom prst="rect">
          <a:avLst/>
        </a:prstGeom>
      </xdr:spPr>
    </xdr:pic>
    <xdr:clientData/>
  </xdr:twoCellAnchor>
  <xdr:twoCellAnchor editAs="oneCell">
    <xdr:from>
      <xdr:col>19</xdr:col>
      <xdr:colOff>877955</xdr:colOff>
      <xdr:row>4</xdr:row>
      <xdr:rowOff>49696</xdr:rowOff>
    </xdr:from>
    <xdr:to>
      <xdr:col>19</xdr:col>
      <xdr:colOff>1673086</xdr:colOff>
      <xdr:row>8</xdr:row>
      <xdr:rowOff>71809</xdr:rowOff>
    </xdr:to>
    <xdr:pic>
      <xdr:nvPicPr>
        <xdr:cNvPr id="4" name="Рисунок 3" descr="ПО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507230" y="811696"/>
          <a:ext cx="795131" cy="698388"/>
        </a:xfrm>
        <a:prstGeom prst="rect">
          <a:avLst/>
        </a:prstGeom>
      </xdr:spPr>
    </xdr:pic>
    <xdr:clientData/>
  </xdr:twoCellAnchor>
  <xdr:twoCellAnchor editAs="oneCell">
    <xdr:from>
      <xdr:col>19</xdr:col>
      <xdr:colOff>1835351</xdr:colOff>
      <xdr:row>4</xdr:row>
      <xdr:rowOff>32377</xdr:rowOff>
    </xdr:from>
    <xdr:to>
      <xdr:col>19</xdr:col>
      <xdr:colOff>2431699</xdr:colOff>
      <xdr:row>8</xdr:row>
      <xdr:rowOff>70494</xdr:rowOff>
    </xdr:to>
    <xdr:pic>
      <xdr:nvPicPr>
        <xdr:cNvPr id="5" name="Рисунок 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7464626" y="794377"/>
          <a:ext cx="596348" cy="714392"/>
        </a:xfrm>
        <a:prstGeom prst="rect">
          <a:avLst/>
        </a:prstGeom>
      </xdr:spPr>
    </xdr:pic>
    <xdr:clientData/>
  </xdr:twoCellAnchor>
  <xdr:twoCellAnchor editAs="oneCell">
    <xdr:from>
      <xdr:col>19</xdr:col>
      <xdr:colOff>2876927</xdr:colOff>
      <xdr:row>4</xdr:row>
      <xdr:rowOff>29780</xdr:rowOff>
    </xdr:from>
    <xdr:to>
      <xdr:col>19</xdr:col>
      <xdr:colOff>3589231</xdr:colOff>
      <xdr:row>8</xdr:row>
      <xdr:rowOff>71192</xdr:rowOff>
    </xdr:to>
    <xdr:pic>
      <xdr:nvPicPr>
        <xdr:cNvPr id="6" name="Рисунок 5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8506202" y="791780"/>
          <a:ext cx="712304" cy="717687"/>
        </a:xfrm>
        <a:prstGeom prst="rect">
          <a:avLst/>
        </a:prstGeom>
      </xdr:spPr>
    </xdr:pic>
    <xdr:clientData/>
  </xdr:twoCellAnchor>
  <xdr:twoCellAnchor editAs="oneCell">
    <xdr:from>
      <xdr:col>0</xdr:col>
      <xdr:colOff>24848</xdr:colOff>
      <xdr:row>4</xdr:row>
      <xdr:rowOff>51817</xdr:rowOff>
    </xdr:from>
    <xdr:to>
      <xdr:col>16</xdr:col>
      <xdr:colOff>38024</xdr:colOff>
      <xdr:row>8</xdr:row>
      <xdr:rowOff>25832</xdr:rowOff>
    </xdr:to>
    <xdr:pic>
      <xdr:nvPicPr>
        <xdr:cNvPr id="7" name="Рисунок 6" descr="все с-панели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4848" y="813817"/>
          <a:ext cx="4289901" cy="6502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38101</xdr:colOff>
      <xdr:row>5</xdr:row>
      <xdr:rowOff>43325</xdr:rowOff>
    </xdr:from>
    <xdr:to>
      <xdr:col>11</xdr:col>
      <xdr:colOff>228601</xdr:colOff>
      <xdr:row>14</xdr:row>
      <xdr:rowOff>95251</xdr:rowOff>
    </xdr:to>
    <xdr:pic>
      <xdr:nvPicPr>
        <xdr:cNvPr id="2" name="Рисунок 1" descr="standard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095751" y="1072025"/>
          <a:ext cx="1828800" cy="176642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11</xdr:col>
      <xdr:colOff>314326</xdr:colOff>
      <xdr:row>5</xdr:row>
      <xdr:rowOff>19050</xdr:rowOff>
    </xdr:from>
    <xdr:to>
      <xdr:col>16</xdr:col>
      <xdr:colOff>302353</xdr:colOff>
      <xdr:row>14</xdr:row>
      <xdr:rowOff>66675</xdr:rowOff>
    </xdr:to>
    <xdr:pic>
      <xdr:nvPicPr>
        <xdr:cNvPr id="5" name="Рисунок 4" descr="схема монтажа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6010276" y="1047750"/>
          <a:ext cx="2035902" cy="17621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247649</xdr:colOff>
      <xdr:row>21</xdr:row>
      <xdr:rowOff>19050</xdr:rowOff>
    </xdr:from>
    <xdr:to>
      <xdr:col>3</xdr:col>
      <xdr:colOff>180974</xdr:colOff>
      <xdr:row>31</xdr:row>
      <xdr:rowOff>7184</xdr:rowOff>
    </xdr:to>
    <xdr:pic>
      <xdr:nvPicPr>
        <xdr:cNvPr id="6" name="Рисунок 5" descr="схема монтажа стандартный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47649" y="3714750"/>
          <a:ext cx="1914525" cy="189313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66675</xdr:colOff>
      <xdr:row>20</xdr:row>
      <xdr:rowOff>152400</xdr:rowOff>
    </xdr:from>
    <xdr:to>
      <xdr:col>9</xdr:col>
      <xdr:colOff>271947</xdr:colOff>
      <xdr:row>30</xdr:row>
      <xdr:rowOff>142875</xdr:rowOff>
    </xdr:to>
    <xdr:pic>
      <xdr:nvPicPr>
        <xdr:cNvPr id="7" name="Рисунок 6" descr="схема монтажа низкий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3076575" y="4305300"/>
          <a:ext cx="2072172" cy="18954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28576</xdr:colOff>
      <xdr:row>21</xdr:row>
      <xdr:rowOff>2118</xdr:rowOff>
    </xdr:from>
    <xdr:to>
      <xdr:col>15</xdr:col>
      <xdr:colOff>304800</xdr:colOff>
      <xdr:row>31</xdr:row>
      <xdr:rowOff>19049</xdr:rowOff>
    </xdr:to>
    <xdr:pic>
      <xdr:nvPicPr>
        <xdr:cNvPr id="8" name="Рисунок 7" descr="схема монтажа высоки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724526" y="4345518"/>
          <a:ext cx="1914524" cy="192193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6</xdr:row>
      <xdr:rowOff>9525</xdr:rowOff>
    </xdr:from>
    <xdr:to>
      <xdr:col>4</xdr:col>
      <xdr:colOff>219076</xdr:colOff>
      <xdr:row>11</xdr:row>
      <xdr:rowOff>91472</xdr:rowOff>
    </xdr:to>
    <xdr:pic>
      <xdr:nvPicPr>
        <xdr:cNvPr id="2" name="Picture 2" descr="\\sdc04\Департамент Маркетинга\Отдел Маркетинга\Buloychik\Новый продукт\Встроенный монтаж (проем без боковых перемычек)\Безымянный-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314326" y="1104900"/>
          <a:ext cx="1543050" cy="1034447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</xdr:row>
      <xdr:rowOff>0</xdr:rowOff>
    </xdr:from>
    <xdr:to>
      <xdr:col>10</xdr:col>
      <xdr:colOff>142875</xdr:colOff>
      <xdr:row>11</xdr:row>
      <xdr:rowOff>64448</xdr:rowOff>
    </xdr:to>
    <xdr:pic>
      <xdr:nvPicPr>
        <xdr:cNvPr id="3" name="Picture 3" descr="Безымянный-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2476500" y="1095375"/>
          <a:ext cx="1762125" cy="1016948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5</xdr:row>
      <xdr:rowOff>180976</xdr:rowOff>
    </xdr:from>
    <xdr:to>
      <xdr:col>15</xdr:col>
      <xdr:colOff>306206</xdr:colOff>
      <xdr:row>11</xdr:row>
      <xdr:rowOff>123826</xdr:rowOff>
    </xdr:to>
    <xdr:pic>
      <xdr:nvPicPr>
        <xdr:cNvPr id="4" name="Picture 4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 bwMode="auto">
        <a:xfrm>
          <a:off x="4705350" y="1085851"/>
          <a:ext cx="1744481" cy="1085850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41</xdr:row>
      <xdr:rowOff>9525</xdr:rowOff>
    </xdr:from>
    <xdr:to>
      <xdr:col>2</xdr:col>
      <xdr:colOff>333376</xdr:colOff>
      <xdr:row>48</xdr:row>
      <xdr:rowOff>144248</xdr:rowOff>
    </xdr:to>
    <xdr:pic>
      <xdr:nvPicPr>
        <xdr:cNvPr id="6" name="Рисунок 5" descr="встр. монтаж за проемом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47626" y="8696325"/>
          <a:ext cx="1104900" cy="146822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41</xdr:row>
      <xdr:rowOff>19050</xdr:rowOff>
    </xdr:from>
    <xdr:to>
      <xdr:col>6</xdr:col>
      <xdr:colOff>171450</xdr:colOff>
      <xdr:row>48</xdr:row>
      <xdr:rowOff>93075</xdr:rowOff>
    </xdr:to>
    <xdr:pic>
      <xdr:nvPicPr>
        <xdr:cNvPr id="7" name="Рисунок 6" descr="встр. монтаж в проеме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333500" y="8705850"/>
          <a:ext cx="1295400" cy="140752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41</xdr:row>
      <xdr:rowOff>38100</xdr:rowOff>
    </xdr:from>
    <xdr:to>
      <xdr:col>9</xdr:col>
      <xdr:colOff>352426</xdr:colOff>
      <xdr:row>48</xdr:row>
      <xdr:rowOff>126197</xdr:rowOff>
    </xdr:to>
    <xdr:pic>
      <xdr:nvPicPr>
        <xdr:cNvPr id="8" name="Рисунок 7" descr="встр. монтаж перед проемом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819401" y="8724900"/>
          <a:ext cx="1219200" cy="1421597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85724</xdr:colOff>
      <xdr:row>41</xdr:row>
      <xdr:rowOff>19050</xdr:rowOff>
    </xdr:from>
    <xdr:to>
      <xdr:col>16</xdr:col>
      <xdr:colOff>304799</xdr:colOff>
      <xdr:row>48</xdr:row>
      <xdr:rowOff>140161</xdr:rowOff>
    </xdr:to>
    <xdr:pic>
      <xdr:nvPicPr>
        <xdr:cNvPr id="9" name="Рисунок 8" descr="верх. наличник перед проемом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819774" y="8705850"/>
          <a:ext cx="1038225" cy="1454611"/>
        </a:xfrm>
        <a:prstGeom prst="rect">
          <a:avLst/>
        </a:prstGeom>
      </xdr:spPr>
    </xdr:pic>
    <xdr:clientData/>
  </xdr:twoCellAnchor>
  <xdr:twoCellAnchor editAs="oneCell">
    <xdr:from>
      <xdr:col>10</xdr:col>
      <xdr:colOff>342899</xdr:colOff>
      <xdr:row>41</xdr:row>
      <xdr:rowOff>28574</xdr:rowOff>
    </xdr:from>
    <xdr:to>
      <xdr:col>13</xdr:col>
      <xdr:colOff>95249</xdr:colOff>
      <xdr:row>48</xdr:row>
      <xdr:rowOff>166687</xdr:rowOff>
    </xdr:to>
    <xdr:pic>
      <xdr:nvPicPr>
        <xdr:cNvPr id="10" name="Рисунок 9" descr="верх. наличник в проеме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438649" y="8715374"/>
          <a:ext cx="981075" cy="147161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123823</xdr:colOff>
      <xdr:row>50</xdr:row>
      <xdr:rowOff>47624</xdr:rowOff>
    </xdr:from>
    <xdr:to>
      <xdr:col>6</xdr:col>
      <xdr:colOff>323849</xdr:colOff>
      <xdr:row>55</xdr:row>
      <xdr:rowOff>50800</xdr:rowOff>
    </xdr:to>
    <xdr:pic>
      <xdr:nvPicPr>
        <xdr:cNvPr id="11" name="Рисунок 10" descr="комбинированный монтаж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533398" y="10325099"/>
          <a:ext cx="2247901" cy="149860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33</xdr:row>
      <xdr:rowOff>57150</xdr:rowOff>
    </xdr:from>
    <xdr:to>
      <xdr:col>13</xdr:col>
      <xdr:colOff>104013</xdr:colOff>
      <xdr:row>37</xdr:row>
      <xdr:rowOff>55626</xdr:rowOff>
    </xdr:to>
    <xdr:pic>
      <xdr:nvPicPr>
        <xdr:cNvPr id="12" name="Рисунок 11" descr="цвета декоративных наличников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1828800" y="7086600"/>
          <a:ext cx="3599688" cy="722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1683</xdr:colOff>
      <xdr:row>3</xdr:row>
      <xdr:rowOff>26896</xdr:rowOff>
    </xdr:from>
    <xdr:to>
      <xdr:col>21</xdr:col>
      <xdr:colOff>343497</xdr:colOff>
      <xdr:row>7</xdr:row>
      <xdr:rowOff>95250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3078258" y="569821"/>
          <a:ext cx="5599614" cy="8398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108</xdr:row>
      <xdr:rowOff>47624</xdr:rowOff>
    </xdr:from>
    <xdr:to>
      <xdr:col>2</xdr:col>
      <xdr:colOff>90905</xdr:colOff>
      <xdr:row>111</xdr:row>
      <xdr:rowOff>85724</xdr:rowOff>
    </xdr:to>
    <xdr:pic>
      <xdr:nvPicPr>
        <xdr:cNvPr id="9" name="Рисунок 8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20183474"/>
          <a:ext cx="81480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114</xdr:row>
      <xdr:rowOff>0</xdr:rowOff>
    </xdr:from>
    <xdr:to>
      <xdr:col>2</xdr:col>
      <xdr:colOff>100431</xdr:colOff>
      <xdr:row>117</xdr:row>
      <xdr:rowOff>142875</xdr:rowOff>
    </xdr:to>
    <xdr:pic>
      <xdr:nvPicPr>
        <xdr:cNvPr id="10" name="Рисунок 9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21212175"/>
          <a:ext cx="81480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120</xdr:row>
      <xdr:rowOff>19050</xdr:rowOff>
    </xdr:from>
    <xdr:to>
      <xdr:col>2</xdr:col>
      <xdr:colOff>103094</xdr:colOff>
      <xdr:row>123</xdr:row>
      <xdr:rowOff>186258</xdr:rowOff>
    </xdr:to>
    <xdr:pic>
      <xdr:nvPicPr>
        <xdr:cNvPr id="11" name="Рисунок 10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22545675"/>
          <a:ext cx="836519" cy="833958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108</xdr:row>
      <xdr:rowOff>47624</xdr:rowOff>
    </xdr:from>
    <xdr:to>
      <xdr:col>22</xdr:col>
      <xdr:colOff>90208</xdr:colOff>
      <xdr:row>111</xdr:row>
      <xdr:rowOff>188952</xdr:rowOff>
    </xdr:to>
    <xdr:pic>
      <xdr:nvPicPr>
        <xdr:cNvPr id="12" name="Рисунок 11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800850" y="20183474"/>
          <a:ext cx="909358" cy="712828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114</xdr:row>
      <xdr:rowOff>0</xdr:rowOff>
    </xdr:from>
    <xdr:to>
      <xdr:col>22</xdr:col>
      <xdr:colOff>109258</xdr:colOff>
      <xdr:row>118</xdr:row>
      <xdr:rowOff>31559</xdr:rowOff>
    </xdr:to>
    <xdr:pic>
      <xdr:nvPicPr>
        <xdr:cNvPr id="13" name="Рисунок 12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762750" y="21212175"/>
          <a:ext cx="966508" cy="965009"/>
        </a:xfrm>
        <a:prstGeom prst="rect">
          <a:avLst/>
        </a:prstGeom>
      </xdr:spPr>
    </xdr:pic>
    <xdr:clientData/>
  </xdr:twoCellAnchor>
  <xdr:twoCellAnchor editAs="oneCell">
    <xdr:from>
      <xdr:col>19</xdr:col>
      <xdr:colOff>276227</xdr:colOff>
      <xdr:row>120</xdr:row>
      <xdr:rowOff>19050</xdr:rowOff>
    </xdr:from>
    <xdr:to>
      <xdr:col>21</xdr:col>
      <xdr:colOff>381001</xdr:colOff>
      <xdr:row>124</xdr:row>
      <xdr:rowOff>152486</xdr:rowOff>
    </xdr:to>
    <xdr:pic>
      <xdr:nvPicPr>
        <xdr:cNvPr id="14" name="Рисунок 13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86552" y="22545675"/>
          <a:ext cx="981074" cy="9906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104776</xdr:colOff>
      <xdr:row>2</xdr:row>
      <xdr:rowOff>84653</xdr:rowOff>
    </xdr:from>
    <xdr:to>
      <xdr:col>21</xdr:col>
      <xdr:colOff>333375</xdr:colOff>
      <xdr:row>7</xdr:row>
      <xdr:rowOff>117947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2886076" y="551378"/>
          <a:ext cx="5924549" cy="89054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108</xdr:row>
      <xdr:rowOff>9525</xdr:rowOff>
    </xdr:from>
    <xdr:to>
      <xdr:col>2</xdr:col>
      <xdr:colOff>30481</xdr:colOff>
      <xdr:row>113</xdr:row>
      <xdr:rowOff>0</xdr:rowOff>
    </xdr:to>
    <xdr:pic>
      <xdr:nvPicPr>
        <xdr:cNvPr id="7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20650200"/>
          <a:ext cx="754381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115</xdr:row>
      <xdr:rowOff>66675</xdr:rowOff>
    </xdr:from>
    <xdr:to>
      <xdr:col>2</xdr:col>
      <xdr:colOff>57150</xdr:colOff>
      <xdr:row>118</xdr:row>
      <xdr:rowOff>114300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2185035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108</xdr:row>
      <xdr:rowOff>9525</xdr:rowOff>
    </xdr:from>
    <xdr:to>
      <xdr:col>21</xdr:col>
      <xdr:colOff>257175</xdr:colOff>
      <xdr:row>113</xdr:row>
      <xdr:rowOff>52987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72275" y="20650200"/>
          <a:ext cx="809625" cy="805462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115</xdr:row>
      <xdr:rowOff>66675</xdr:rowOff>
    </xdr:from>
    <xdr:to>
      <xdr:col>21</xdr:col>
      <xdr:colOff>428625</xdr:colOff>
      <xdr:row>118</xdr:row>
      <xdr:rowOff>146009</xdr:rowOff>
    </xdr:to>
    <xdr:pic>
      <xdr:nvPicPr>
        <xdr:cNvPr id="11" name="Рисунок 10" descr="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19900" y="21850350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119</xdr:row>
      <xdr:rowOff>180975</xdr:rowOff>
    </xdr:from>
    <xdr:to>
      <xdr:col>22</xdr:col>
      <xdr:colOff>19050</xdr:colOff>
      <xdr:row>124</xdr:row>
      <xdr:rowOff>109329</xdr:rowOff>
    </xdr:to>
    <xdr:pic>
      <xdr:nvPicPr>
        <xdr:cNvPr id="12" name="Рисунок 11" descr="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91325" y="22898100"/>
          <a:ext cx="885825" cy="89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119</xdr:row>
      <xdr:rowOff>180975</xdr:rowOff>
    </xdr:from>
    <xdr:to>
      <xdr:col>2</xdr:col>
      <xdr:colOff>1</xdr:colOff>
      <xdr:row>123</xdr:row>
      <xdr:rowOff>179286</xdr:rowOff>
    </xdr:to>
    <xdr:pic>
      <xdr:nvPicPr>
        <xdr:cNvPr id="13" name="Рисунок 12" descr="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6" y="22898100"/>
          <a:ext cx="762000" cy="7698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235729</xdr:rowOff>
    </xdr:from>
    <xdr:to>
      <xdr:col>4</xdr:col>
      <xdr:colOff>1</xdr:colOff>
      <xdr:row>11</xdr:row>
      <xdr:rowOff>19050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47625" y="2702704"/>
          <a:ext cx="1590676" cy="114539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24</xdr:row>
      <xdr:rowOff>9525</xdr:rowOff>
    </xdr:from>
    <xdr:to>
      <xdr:col>13</xdr:col>
      <xdr:colOff>47624</xdr:colOff>
      <xdr:row>26</xdr:row>
      <xdr:rowOff>102735</xdr:rowOff>
    </xdr:to>
    <xdr:pic>
      <xdr:nvPicPr>
        <xdr:cNvPr id="7" name="Рисунок 6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600199" y="10934700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12</xdr:row>
      <xdr:rowOff>57150</xdr:rowOff>
    </xdr:from>
    <xdr:to>
      <xdr:col>3</xdr:col>
      <xdr:colOff>361950</xdr:colOff>
      <xdr:row>19</xdr:row>
      <xdr:rowOff>104775</xdr:rowOff>
    </xdr:to>
    <xdr:pic>
      <xdr:nvPicPr>
        <xdr:cNvPr id="15" name="Рисунок 14" descr="все с-панели.jpg"/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4775" y="4038600"/>
          <a:ext cx="142875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</xdr:row>
      <xdr:rowOff>114300</xdr:rowOff>
    </xdr:from>
    <xdr:to>
      <xdr:col>6</xdr:col>
      <xdr:colOff>428625</xdr:colOff>
      <xdr:row>13</xdr:row>
      <xdr:rowOff>68326</xdr:rowOff>
    </xdr:to>
    <xdr:pic>
      <xdr:nvPicPr>
        <xdr:cNvPr id="5" name="Рисунок 4" descr="woodgrain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704975" y="3028950"/>
          <a:ext cx="1190625" cy="1173226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5</xdr:row>
      <xdr:rowOff>123824</xdr:rowOff>
    </xdr:from>
    <xdr:to>
      <xdr:col>19</xdr:col>
      <xdr:colOff>336137</xdr:colOff>
      <xdr:row>14</xdr:row>
      <xdr:rowOff>142875</xdr:rowOff>
    </xdr:to>
    <xdr:pic>
      <xdr:nvPicPr>
        <xdr:cNvPr id="6" name="Рисунок 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4191000" y="3638549"/>
          <a:ext cx="3717512" cy="15811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2</xdr:row>
      <xdr:rowOff>0</xdr:rowOff>
    </xdr:from>
    <xdr:to>
      <xdr:col>14</xdr:col>
      <xdr:colOff>179070</xdr:colOff>
      <xdr:row>11</xdr:row>
      <xdr:rowOff>102870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191000" y="466725"/>
          <a:ext cx="1798320" cy="17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0</xdr:rowOff>
    </xdr:from>
    <xdr:to>
      <xdr:col>4</xdr:col>
      <xdr:colOff>7620</xdr:colOff>
      <xdr:row>11</xdr:row>
      <xdr:rowOff>102870</xdr:rowOff>
    </xdr:to>
    <xdr:pic>
      <xdr:nvPicPr>
        <xdr:cNvPr id="8" name="Рисунок 7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38125" y="466725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19</xdr:row>
      <xdr:rowOff>38099</xdr:rowOff>
    </xdr:from>
    <xdr:to>
      <xdr:col>4</xdr:col>
      <xdr:colOff>295275</xdr:colOff>
      <xdr:row>24</xdr:row>
      <xdr:rowOff>162886</xdr:rowOff>
    </xdr:to>
    <xdr:pic>
      <xdr:nvPicPr>
        <xdr:cNvPr id="5" name="Рисунок 4" descr="АЛП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1999" y="3733799"/>
          <a:ext cx="1276351" cy="1077287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190499</xdr:colOff>
      <xdr:row>19</xdr:row>
      <xdr:rowOff>38099</xdr:rowOff>
    </xdr:from>
    <xdr:to>
      <xdr:col>11</xdr:col>
      <xdr:colOff>352425</xdr:colOff>
      <xdr:row>25</xdr:row>
      <xdr:rowOff>17378</xdr:rowOff>
    </xdr:to>
    <xdr:pic>
      <xdr:nvPicPr>
        <xdr:cNvPr id="6" name="Рисунок 5" descr="АЛПС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467099" y="3733799"/>
          <a:ext cx="1390651" cy="1122279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19</xdr:row>
      <xdr:rowOff>19050</xdr:rowOff>
    </xdr:from>
    <xdr:to>
      <xdr:col>19</xdr:col>
      <xdr:colOff>28575</xdr:colOff>
      <xdr:row>24</xdr:row>
      <xdr:rowOff>178966</xdr:rowOff>
    </xdr:to>
    <xdr:pic>
      <xdr:nvPicPr>
        <xdr:cNvPr id="9" name="Рисунок 8" descr="ПО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534150" y="3714750"/>
          <a:ext cx="1276350" cy="11124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85726</xdr:rowOff>
    </xdr:from>
    <xdr:to>
      <xdr:col>5</xdr:col>
      <xdr:colOff>180975</xdr:colOff>
      <xdr:row>40</xdr:row>
      <xdr:rowOff>20242</xdr:rowOff>
    </xdr:to>
    <xdr:pic>
      <xdr:nvPicPr>
        <xdr:cNvPr id="11" name="Рисунок 10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8575" y="7153276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15</xdr:col>
      <xdr:colOff>74607</xdr:colOff>
      <xdr:row>34</xdr:row>
      <xdr:rowOff>104776</xdr:rowOff>
    </xdr:from>
    <xdr:to>
      <xdr:col>18</xdr:col>
      <xdr:colOff>95250</xdr:colOff>
      <xdr:row>41</xdr:row>
      <xdr:rowOff>58414</xdr:rowOff>
    </xdr:to>
    <xdr:pic>
      <xdr:nvPicPr>
        <xdr:cNvPr id="12" name="Рисунок 11" descr="AluTherm цвет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294432" y="7172326"/>
          <a:ext cx="1249368" cy="129666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45</xdr:row>
      <xdr:rowOff>19050</xdr:rowOff>
    </xdr:from>
    <xdr:to>
      <xdr:col>14</xdr:col>
      <xdr:colOff>114299</xdr:colOff>
      <xdr:row>48</xdr:row>
      <xdr:rowOff>17010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2085974" y="8001000"/>
          <a:ext cx="3876675" cy="47421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2</xdr:row>
      <xdr:rowOff>0</xdr:rowOff>
    </xdr:from>
    <xdr:to>
      <xdr:col>8</xdr:col>
      <xdr:colOff>388620</xdr:colOff>
      <xdr:row>11</xdr:row>
      <xdr:rowOff>102870</xdr:rowOff>
    </xdr:to>
    <xdr:pic>
      <xdr:nvPicPr>
        <xdr:cNvPr id="15" name="Рисунок 1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343150" y="466725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34</xdr:row>
      <xdr:rowOff>85726</xdr:rowOff>
    </xdr:from>
    <xdr:to>
      <xdr:col>11</xdr:col>
      <xdr:colOff>276225</xdr:colOff>
      <xdr:row>40</xdr:row>
      <xdr:rowOff>65161</xdr:rowOff>
    </xdr:to>
    <xdr:pic>
      <xdr:nvPicPr>
        <xdr:cNvPr id="16" name="Рисунок 1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571750" y="7153276"/>
          <a:ext cx="2400300" cy="113196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5</xdr:row>
      <xdr:rowOff>76200</xdr:rowOff>
    </xdr:from>
    <xdr:to>
      <xdr:col>8</xdr:col>
      <xdr:colOff>333375</xdr:colOff>
      <xdr:row>7</xdr:row>
      <xdr:rowOff>19050</xdr:rowOff>
    </xdr:to>
    <xdr:sp macro="" textlink="">
      <xdr:nvSpPr>
        <xdr:cNvPr id="17" name="TextBox 16"/>
        <xdr:cNvSpPr txBox="1"/>
      </xdr:nvSpPr>
      <xdr:spPr>
        <a:xfrm>
          <a:off x="2800350" y="1114425"/>
          <a:ext cx="885825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600" b="1">
              <a:solidFill>
                <a:srgbClr val="FF0000"/>
              </a:solidFill>
            </a:rPr>
            <a:t>107 </a:t>
          </a:r>
          <a:r>
            <a:rPr lang="en-US" sz="1600" b="1">
              <a:solidFill>
                <a:srgbClr val="FF0000"/>
              </a:solidFill>
            </a:rPr>
            <a:t>mm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21</xdr:row>
      <xdr:rowOff>161925</xdr:rowOff>
    </xdr:from>
    <xdr:to>
      <xdr:col>3</xdr:col>
      <xdr:colOff>298504</xdr:colOff>
      <xdr:row>25</xdr:row>
      <xdr:rowOff>276225</xdr:rowOff>
    </xdr:to>
    <xdr:pic>
      <xdr:nvPicPr>
        <xdr:cNvPr id="14" name="Рисунок 13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85725" y="4724400"/>
          <a:ext cx="1146229" cy="1352550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21</xdr:row>
      <xdr:rowOff>152400</xdr:rowOff>
    </xdr:from>
    <xdr:to>
      <xdr:col>11</xdr:col>
      <xdr:colOff>240030</xdr:colOff>
      <xdr:row>26</xdr:row>
      <xdr:rowOff>67056</xdr:rowOff>
    </xdr:to>
    <xdr:pic>
      <xdr:nvPicPr>
        <xdr:cNvPr id="20" name="Рисунок 19" descr="низкий 1 вал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581400" y="4714875"/>
          <a:ext cx="1249680" cy="143865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28</xdr:row>
      <xdr:rowOff>38099</xdr:rowOff>
    </xdr:from>
    <xdr:to>
      <xdr:col>3</xdr:col>
      <xdr:colOff>314325</xdr:colOff>
      <xdr:row>35</xdr:row>
      <xdr:rowOff>53067</xdr:rowOff>
    </xdr:to>
    <xdr:pic>
      <xdr:nvPicPr>
        <xdr:cNvPr id="21" name="Рисунок 20" descr="выс вв 1 вал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04775" y="6505574"/>
          <a:ext cx="1143000" cy="1605643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28</xdr:row>
      <xdr:rowOff>57150</xdr:rowOff>
    </xdr:from>
    <xdr:to>
      <xdr:col>11</xdr:col>
      <xdr:colOff>209550</xdr:colOff>
      <xdr:row>35</xdr:row>
      <xdr:rowOff>75919</xdr:rowOff>
    </xdr:to>
    <xdr:pic>
      <xdr:nvPicPr>
        <xdr:cNvPr id="22" name="Рисунок 21" descr="выс вн 1 вал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48074" y="6524625"/>
          <a:ext cx="1152526" cy="16094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35</xdr:row>
      <xdr:rowOff>171449</xdr:rowOff>
    </xdr:from>
    <xdr:to>
      <xdr:col>3</xdr:col>
      <xdr:colOff>247649</xdr:colOff>
      <xdr:row>43</xdr:row>
      <xdr:rowOff>21663</xdr:rowOff>
    </xdr:to>
    <xdr:pic>
      <xdr:nvPicPr>
        <xdr:cNvPr id="25" name="Рисунок 24" descr="верт вв 1 вал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23824" y="8229599"/>
          <a:ext cx="1057275" cy="1574239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542924</xdr:colOff>
      <xdr:row>36</xdr:row>
      <xdr:rowOff>19050</xdr:rowOff>
    </xdr:from>
    <xdr:to>
      <xdr:col>11</xdr:col>
      <xdr:colOff>123824</xdr:colOff>
      <xdr:row>43</xdr:row>
      <xdr:rowOff>90135</xdr:rowOff>
    </xdr:to>
    <xdr:pic>
      <xdr:nvPicPr>
        <xdr:cNvPr id="27" name="Рисунок 26" descr="верт вн 1 вал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657599" y="8267700"/>
          <a:ext cx="1057275" cy="1604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43</xdr:row>
      <xdr:rowOff>142874</xdr:rowOff>
    </xdr:from>
    <xdr:to>
      <xdr:col>3</xdr:col>
      <xdr:colOff>247649</xdr:colOff>
      <xdr:row>49</xdr:row>
      <xdr:rowOff>151064</xdr:rowOff>
    </xdr:to>
    <xdr:pic>
      <xdr:nvPicPr>
        <xdr:cNvPr id="28" name="Рисунок 27" descr="наклон 1 вал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04774" y="9925049"/>
          <a:ext cx="1076325" cy="16179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50</xdr:row>
      <xdr:rowOff>38099</xdr:rowOff>
    </xdr:from>
    <xdr:to>
      <xdr:col>3</xdr:col>
      <xdr:colOff>219075</xdr:colOff>
      <xdr:row>56</xdr:row>
      <xdr:rowOff>120955</xdr:rowOff>
    </xdr:to>
    <xdr:pic>
      <xdr:nvPicPr>
        <xdr:cNvPr id="29" name="Рисунок 28" descr="накл выс вв 1 вал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95249" y="11620499"/>
          <a:ext cx="1057276" cy="154018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8238</xdr:rowOff>
    </xdr:from>
    <xdr:to>
      <xdr:col>11</xdr:col>
      <xdr:colOff>190500</xdr:colOff>
      <xdr:row>56</xdr:row>
      <xdr:rowOff>119959</xdr:rowOff>
    </xdr:to>
    <xdr:pic>
      <xdr:nvPicPr>
        <xdr:cNvPr id="30" name="Рисунок 29" descr="накл выс вн 1 вал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686175" y="11590638"/>
          <a:ext cx="1095375" cy="1569046"/>
        </a:xfrm>
        <a:prstGeom prst="rect">
          <a:avLst/>
        </a:prstGeom>
      </xdr:spPr>
    </xdr:pic>
    <xdr:clientData/>
  </xdr:twoCellAnchor>
  <xdr:twoCellAnchor editAs="oneCell">
    <xdr:from>
      <xdr:col>8</xdr:col>
      <xdr:colOff>552449</xdr:colOff>
      <xdr:row>43</xdr:row>
      <xdr:rowOff>123825</xdr:rowOff>
    </xdr:from>
    <xdr:to>
      <xdr:col>11</xdr:col>
      <xdr:colOff>95249</xdr:colOff>
      <xdr:row>49</xdr:row>
      <xdr:rowOff>81040</xdr:rowOff>
    </xdr:to>
    <xdr:pic>
      <xdr:nvPicPr>
        <xdr:cNvPr id="31" name="Рисунок 30" descr="наклон низ 1 вал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3667124" y="9906000"/>
          <a:ext cx="1019175" cy="1566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Q47"/>
  <sheetViews>
    <sheetView showGridLines="0" tabSelected="1" view="pageBreakPreview" topLeftCell="A7" zoomScale="115" zoomScaleNormal="100" zoomScaleSheetLayoutView="115" workbookViewId="0">
      <selection activeCell="B12" sqref="B12"/>
    </sheetView>
  </sheetViews>
  <sheetFormatPr defaultRowHeight="15"/>
  <cols>
    <col min="1" max="6" width="6.140625" customWidth="1"/>
    <col min="7" max="7" width="8" customWidth="1"/>
    <col min="8" max="17" width="6.140625" customWidth="1"/>
  </cols>
  <sheetData>
    <row r="1" spans="1:17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</row>
    <row r="2" spans="1:17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1:17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</row>
    <row r="4" spans="1:17" ht="17.25" customHeight="1">
      <c r="A4" s="386" t="s">
        <v>843</v>
      </c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</row>
    <row r="5" spans="1:17">
      <c r="A5" s="387"/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</row>
    <row r="6" spans="1:17">
      <c r="A6" s="203" t="s">
        <v>707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</row>
    <row r="7" spans="1:17" ht="15.75">
      <c r="A7" s="389" t="s">
        <v>476</v>
      </c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</row>
    <row r="8" spans="1:17" s="193" customFormat="1" ht="14.25" hidden="1" customHeight="1">
      <c r="A8" s="391" t="s">
        <v>525</v>
      </c>
      <c r="B8" s="391"/>
      <c r="C8" s="391"/>
      <c r="D8" s="391"/>
      <c r="E8" s="391"/>
      <c r="F8" s="391"/>
      <c r="G8" s="392"/>
      <c r="H8" s="201">
        <v>1</v>
      </c>
      <c r="J8" s="71"/>
      <c r="K8" s="71"/>
      <c r="L8" s="71"/>
      <c r="M8" s="71"/>
      <c r="N8" s="71"/>
      <c r="O8" s="71"/>
      <c r="P8" s="71"/>
      <c r="Q8" s="71"/>
    </row>
    <row r="9" spans="1:17" s="193" customFormat="1">
      <c r="A9" s="205"/>
      <c r="B9" s="205"/>
      <c r="C9" s="205"/>
      <c r="D9" s="205"/>
      <c r="E9" s="205"/>
      <c r="F9" s="205"/>
      <c r="G9" s="205"/>
      <c r="H9" s="205"/>
      <c r="I9" s="205"/>
      <c r="J9" s="393" t="s">
        <v>532</v>
      </c>
      <c r="K9" s="393"/>
      <c r="L9" s="393"/>
      <c r="M9" s="393"/>
      <c r="N9" s="393"/>
      <c r="O9" s="393"/>
      <c r="P9" s="394"/>
      <c r="Q9" s="204">
        <v>0</v>
      </c>
    </row>
    <row r="10" spans="1:17" s="193" customFormat="1">
      <c r="A10" s="393" t="s">
        <v>526</v>
      </c>
      <c r="B10" s="393"/>
      <c r="C10" s="393"/>
      <c r="D10" s="393"/>
      <c r="E10" s="393"/>
      <c r="F10" s="393"/>
      <c r="G10" s="394"/>
      <c r="H10" s="204">
        <v>0</v>
      </c>
      <c r="I10" s="205"/>
      <c r="J10" s="393" t="s">
        <v>564</v>
      </c>
      <c r="K10" s="393"/>
      <c r="L10" s="393"/>
      <c r="M10" s="393"/>
      <c r="N10" s="393"/>
      <c r="O10" s="393"/>
      <c r="P10" s="394"/>
      <c r="Q10" s="204">
        <v>0</v>
      </c>
    </row>
    <row r="11" spans="1:17" s="193" customFormat="1">
      <c r="A11" s="393" t="s">
        <v>527</v>
      </c>
      <c r="B11" s="393"/>
      <c r="C11" s="393"/>
      <c r="D11" s="393"/>
      <c r="E11" s="393"/>
      <c r="F11" s="393"/>
      <c r="G11" s="394"/>
      <c r="H11" s="204">
        <v>0</v>
      </c>
      <c r="I11" s="205"/>
      <c r="J11" s="393" t="s">
        <v>528</v>
      </c>
      <c r="K11" s="393"/>
      <c r="L11" s="393"/>
      <c r="M11" s="393"/>
      <c r="N11" s="393"/>
      <c r="O11" s="393"/>
      <c r="P11" s="394"/>
      <c r="Q11" s="204">
        <v>0</v>
      </c>
    </row>
    <row r="12" spans="1:17" s="193" customFormat="1">
      <c r="A12" s="205"/>
      <c r="B12" s="205"/>
      <c r="C12" s="205"/>
      <c r="D12" s="205"/>
      <c r="E12" s="205"/>
      <c r="F12" s="205"/>
      <c r="G12" s="205"/>
      <c r="H12" s="205"/>
      <c r="I12" s="205"/>
      <c r="J12" s="206"/>
      <c r="K12" s="206"/>
      <c r="L12" s="206"/>
      <c r="M12" s="206"/>
      <c r="N12" s="206"/>
      <c r="O12" s="206"/>
      <c r="P12" s="206"/>
      <c r="Q12" s="206"/>
    </row>
    <row r="13" spans="1:17" s="193" customFormat="1">
      <c r="A13" s="205"/>
      <c r="B13" s="205"/>
      <c r="C13" s="205"/>
      <c r="D13" s="205"/>
      <c r="E13" s="205"/>
      <c r="F13" s="205"/>
      <c r="G13" s="205"/>
      <c r="H13" s="205"/>
      <c r="I13" s="205"/>
      <c r="J13" s="206"/>
      <c r="K13" s="206"/>
      <c r="L13" s="206"/>
      <c r="M13" s="206"/>
      <c r="N13" s="206"/>
      <c r="O13" s="206"/>
      <c r="P13" s="206"/>
      <c r="Q13" s="206"/>
    </row>
    <row r="14" spans="1:17">
      <c r="A14" s="205"/>
      <c r="B14" s="205"/>
      <c r="C14" s="205"/>
      <c r="D14" s="205"/>
      <c r="E14" s="205"/>
      <c r="F14" s="205"/>
      <c r="G14" s="205"/>
      <c r="H14" s="205"/>
      <c r="I14" s="205"/>
      <c r="J14" s="202"/>
      <c r="K14" s="202"/>
      <c r="L14" s="202"/>
      <c r="M14" s="202"/>
      <c r="N14" s="202"/>
      <c r="O14" s="202"/>
      <c r="P14" s="202"/>
      <c r="Q14" s="202"/>
    </row>
    <row r="15" spans="1:17" ht="15.75">
      <c r="A15" s="207" t="s">
        <v>465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</row>
    <row r="16" spans="1:17">
      <c r="A16" s="384" t="s">
        <v>452</v>
      </c>
      <c r="B16" s="384"/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384"/>
      <c r="Q16" s="384"/>
    </row>
    <row r="17" spans="1:17">
      <c r="A17" s="390" t="s">
        <v>453</v>
      </c>
      <c r="B17" s="390"/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</row>
    <row r="18" spans="1:17">
      <c r="A18" s="384" t="s">
        <v>454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</row>
    <row r="19" spans="1:17">
      <c r="A19" s="384" t="s">
        <v>509</v>
      </c>
      <c r="B19" s="384"/>
      <c r="C19" s="384"/>
      <c r="D19" s="384"/>
      <c r="E19" s="384"/>
      <c r="F19" s="384"/>
      <c r="G19" s="384"/>
      <c r="H19" s="384"/>
      <c r="I19" s="384"/>
      <c r="J19" s="384"/>
      <c r="K19" s="384"/>
      <c r="L19" s="384"/>
      <c r="M19" s="384"/>
      <c r="N19" s="384"/>
      <c r="O19" s="384"/>
      <c r="P19" s="384"/>
      <c r="Q19" s="384"/>
    </row>
    <row r="20" spans="1:17">
      <c r="A20" s="395" t="s">
        <v>630</v>
      </c>
      <c r="B20" s="384"/>
      <c r="C20" s="384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384"/>
    </row>
    <row r="21" spans="1:17">
      <c r="A21" s="395"/>
      <c r="B21" s="395"/>
      <c r="C21" s="395"/>
      <c r="D21" s="395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95"/>
      <c r="P21" s="395"/>
      <c r="Q21" s="395"/>
    </row>
    <row r="22" spans="1:17">
      <c r="A22" s="202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</row>
    <row r="23" spans="1:17" ht="15.75">
      <c r="A23" s="207" t="s">
        <v>466</v>
      </c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</row>
    <row r="24" spans="1:17">
      <c r="A24" s="384" t="s">
        <v>455</v>
      </c>
      <c r="B24" s="384"/>
      <c r="C24" s="384"/>
      <c r="D24" s="384"/>
      <c r="E24" s="384"/>
      <c r="F24" s="384"/>
      <c r="G24" s="384"/>
      <c r="H24" s="384"/>
      <c r="I24" s="384"/>
      <c r="J24" s="384"/>
      <c r="K24" s="384"/>
      <c r="L24" s="384"/>
      <c r="M24" s="384"/>
      <c r="N24" s="384"/>
      <c r="O24" s="384"/>
      <c r="P24" s="384"/>
      <c r="Q24" s="384"/>
    </row>
    <row r="25" spans="1:17">
      <c r="A25" s="384" t="s">
        <v>456</v>
      </c>
      <c r="B25" s="384"/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384"/>
      <c r="O25" s="384"/>
      <c r="P25" s="384"/>
      <c r="Q25" s="384"/>
    </row>
    <row r="26" spans="1:17">
      <c r="A26" s="384" t="s">
        <v>457</v>
      </c>
      <c r="B26" s="384"/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</row>
    <row r="27" spans="1:17">
      <c r="A27" s="384" t="s">
        <v>458</v>
      </c>
      <c r="B27" s="384"/>
      <c r="C27" s="384"/>
      <c r="D27" s="384"/>
      <c r="E27" s="384"/>
      <c r="F27" s="384"/>
      <c r="G27" s="384"/>
      <c r="H27" s="384"/>
      <c r="I27" s="384"/>
      <c r="J27" s="384"/>
      <c r="K27" s="384"/>
      <c r="L27" s="384"/>
      <c r="M27" s="384"/>
      <c r="N27" s="384"/>
      <c r="O27" s="384"/>
      <c r="P27" s="384"/>
      <c r="Q27" s="384"/>
    </row>
    <row r="28" spans="1:17">
      <c r="A28" s="384" t="s">
        <v>459</v>
      </c>
      <c r="B28" s="384"/>
      <c r="C28" s="384"/>
      <c r="D28" s="384"/>
      <c r="E28" s="384"/>
      <c r="F28" s="384"/>
      <c r="G28" s="384"/>
      <c r="H28" s="384"/>
      <c r="I28" s="384"/>
      <c r="J28" s="384"/>
      <c r="K28" s="384"/>
      <c r="L28" s="384"/>
      <c r="M28" s="384"/>
      <c r="N28" s="384"/>
      <c r="O28" s="384"/>
      <c r="P28" s="384"/>
      <c r="Q28" s="384"/>
    </row>
    <row r="29" spans="1:17">
      <c r="A29" s="384" t="s">
        <v>460</v>
      </c>
      <c r="B29" s="384"/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</row>
    <row r="30" spans="1:17">
      <c r="A30" s="384" t="s">
        <v>461</v>
      </c>
      <c r="B30" s="384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</row>
    <row r="31" spans="1:17">
      <c r="A31" s="384" t="s">
        <v>462</v>
      </c>
      <c r="B31" s="384"/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</row>
    <row r="32" spans="1:17">
      <c r="A32" s="384" t="s">
        <v>463</v>
      </c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</row>
    <row r="33" spans="1:17">
      <c r="A33" s="384" t="s">
        <v>464</v>
      </c>
      <c r="B33" s="384"/>
      <c r="C33" s="384"/>
      <c r="D33" s="384"/>
      <c r="E33" s="384"/>
      <c r="F33" s="384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</row>
    <row r="34" spans="1:17" s="152" customFormat="1">
      <c r="A34" s="388" t="s">
        <v>521</v>
      </c>
      <c r="B34" s="388"/>
      <c r="C34" s="388"/>
      <c r="D34" s="388"/>
      <c r="E34" s="388"/>
      <c r="F34" s="388"/>
      <c r="G34" s="388"/>
      <c r="H34" s="388"/>
      <c r="I34" s="388"/>
      <c r="J34" s="388"/>
      <c r="K34" s="388"/>
      <c r="L34" s="388"/>
      <c r="M34" s="388"/>
      <c r="N34" s="388"/>
      <c r="O34" s="388"/>
      <c r="P34" s="388"/>
      <c r="Q34" s="388"/>
    </row>
    <row r="35" spans="1:17" s="152" customFormat="1">
      <c r="A35" s="388" t="s">
        <v>522</v>
      </c>
      <c r="B35" s="388"/>
      <c r="C35" s="388"/>
      <c r="D35" s="388"/>
      <c r="E35" s="388"/>
      <c r="F35" s="388"/>
      <c r="G35" s="388"/>
      <c r="H35" s="388"/>
      <c r="I35" s="388"/>
      <c r="J35" s="388"/>
      <c r="K35" s="388"/>
      <c r="L35" s="388"/>
      <c r="M35" s="388"/>
      <c r="N35" s="388"/>
      <c r="O35" s="388"/>
      <c r="P35" s="388"/>
      <c r="Q35" s="388"/>
    </row>
    <row r="36" spans="1:17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</row>
    <row r="37" spans="1:17" ht="15.75">
      <c r="A37" s="207" t="s">
        <v>467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</row>
    <row r="38" spans="1:17">
      <c r="A38" s="384" t="s">
        <v>628</v>
      </c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</row>
    <row r="39" spans="1:17">
      <c r="A39" s="385" t="s">
        <v>629</v>
      </c>
      <c r="B39" s="385"/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5"/>
      <c r="O39" s="385"/>
      <c r="P39" s="385"/>
      <c r="Q39" s="385"/>
    </row>
    <row r="42" spans="1:17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</row>
    <row r="43" spans="1:17">
      <c r="A43" s="384" t="s">
        <v>565</v>
      </c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</row>
    <row r="44" spans="1:17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</row>
    <row r="45" spans="1:17" ht="15.75">
      <c r="A45" s="207"/>
    </row>
    <row r="46" spans="1:17">
      <c r="A46" s="383"/>
      <c r="B46" s="383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</row>
    <row r="47" spans="1:17">
      <c r="A47" s="383"/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</row>
  </sheetData>
  <sheetProtection password="CC7F" sheet="1" objects="1" scenarios="1" selectLockedCells="1"/>
  <mergeCells count="31">
    <mergeCell ref="A18:Q18"/>
    <mergeCell ref="A19:Q19"/>
    <mergeCell ref="A32:Q32"/>
    <mergeCell ref="A33:Q33"/>
    <mergeCell ref="A8:G8"/>
    <mergeCell ref="J11:P11"/>
    <mergeCell ref="J10:P10"/>
    <mergeCell ref="J9:P9"/>
    <mergeCell ref="A11:G11"/>
    <mergeCell ref="A10:G10"/>
    <mergeCell ref="A20:Q20"/>
    <mergeCell ref="A21:Q21"/>
    <mergeCell ref="A24:Q24"/>
    <mergeCell ref="A25:Q25"/>
    <mergeCell ref="A26:Q26"/>
    <mergeCell ref="A46:Q46"/>
    <mergeCell ref="A47:Q47"/>
    <mergeCell ref="A38:Q38"/>
    <mergeCell ref="A39:Q39"/>
    <mergeCell ref="A4:Q5"/>
    <mergeCell ref="A43:Q43"/>
    <mergeCell ref="A27:Q27"/>
    <mergeCell ref="A28:Q28"/>
    <mergeCell ref="A29:Q29"/>
    <mergeCell ref="A30:Q30"/>
    <mergeCell ref="A31:Q31"/>
    <mergeCell ref="A34:Q34"/>
    <mergeCell ref="A35:Q35"/>
    <mergeCell ref="A7:Q7"/>
    <mergeCell ref="A16:Q16"/>
    <mergeCell ref="A17:Q17"/>
  </mergeCells>
  <hyperlinks>
    <hyperlink ref="A16" location="'1.1 Описание Гараж. ворот'!A1" display="1.1 Описание конструкции гаражных секционных ворот"/>
    <hyperlink ref="A17" location="'1.2 Типы монтажа ГВ'!A1" display="1.2 Типы монтажа гаражных секционных ворот"/>
    <hyperlink ref="A18" location="'1.3 Встроенный монтаж ГВ'!A1" display="1.3 Встроенный монтаж гаражных секционных ворот"/>
    <hyperlink ref="A19" location="'1.4 Classic'!A1" display="1.4 Прайс-лист на гаражные секционные ворота серии Classic"/>
    <hyperlink ref="A20" location="'1.5 Trend'!A1" display="1.5 Прайс-лист на гаражные секционные ворота серии Trend"/>
    <hyperlink ref="A24" location="'2.1 Описание Пром. ворот'!A1" display="2.1 Описание конструкции промышленных секционных ворот"/>
    <hyperlink ref="A25" location="'2.2 Описание Панорамных ворот'!A1" display="2.2 Описание конструкции панорамных секционных ворот"/>
    <hyperlink ref="A26" location="'2.3 Типы монтажа ПВ 1 вал'!A1" display="2.3 Типы монтажа промышленных и панорамных ворот с одновальной системой балансировки"/>
    <hyperlink ref="A27" location="'2.4 Типы монтажа ПВ 2 вала'!A1" display="2.4 Типы монтажа промышленных и панорамных ворот с двухвальной системой балансировки"/>
    <hyperlink ref="A28" location="'2.5 ProPlus'!A1" display="2.5 Прайс-лист на промышленные ворота серии ProPlus"/>
    <hyperlink ref="A29" location="'2.6 ProTrend'!A1" display="2.6 Прайс-лист на промышленные ворота серии ProTrend"/>
    <hyperlink ref="A30" location="'2.7 AluPro (АЛП)'!A1" display="2.7 Прайс-лист на панорамные ворота серии AluPro (тип полотна АЛП)"/>
    <hyperlink ref="A31" location="'2.8 AluPro (АЛПС)'!A1" display="2.8 Прайс-лист на панорамные ворота серии AluPro (тип полотна АЛПС)"/>
    <hyperlink ref="A32" location="'2.9 AluTherm (АЛП)'!A1" display="2.9 Прайс-лист на панорамные ворота серии AluTherm (тип полотна АЛП)"/>
    <hyperlink ref="A33" location="'2.10 AluTherm (АЛПС)'!A1" display="2.10 Прайс-лист на панорамные ворота серии AluTherm (тип полотна АЛПC)"/>
    <hyperlink ref="A43" location="'4 Доп.опции'!A1" display="4. Дополнительные опции для секционных ворот и двери боковой"/>
    <hyperlink ref="A19:Q19" location="'1.4 Classic'!A1" display="1.4 Прайс-лист на гаражные секционные ворота серии Classic"/>
    <hyperlink ref="A20:Q20" location="'1.5 Trend'!A1" display=" 1.5 Прайс-лист на гаражные секционные ворота Trend"/>
    <hyperlink ref="A34:Q34" location="'2.11 AluTrend (АЛП)'!A1" display="2.11 Прайс-лист на панорамные ворота AluTrend (тип полотна АЛП) "/>
    <hyperlink ref="A35:Q35" location="'2.12 AluTrend (АЛПС)'!A1" display="2.12 Прайс-лист на панорамные ворота AluTrend (тип полотна АЛПС)"/>
    <hyperlink ref="A38:Q38" location="'3.1 Описание двери боковой'!A1" display="3.1 Описание конструкции двери боковой"/>
    <hyperlink ref="A39:Q39" location="'3.2 Дверь боковая'!A1" display="3.2. Прайс-лист на дверь боковую"/>
  </hyperlinks>
  <pageMargins left="0.7" right="0.7" top="0.75" bottom="0.75" header="0.3" footer="0.3"/>
  <pageSetup paperSize="9" scale="76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3">
    <tabColor rgb="FF0070C0"/>
    <pageSetUpPr fitToPage="1"/>
  </sheetPr>
  <dimension ref="A1:R53"/>
  <sheetViews>
    <sheetView view="pageBreakPreview" zoomScaleNormal="100" zoomScaleSheetLayoutView="100" workbookViewId="0">
      <pane ySplit="1" topLeftCell="A2" activePane="bottomLeft" state="frozen"/>
      <selection pane="bottomLeft" activeCell="L15" sqref="L15"/>
    </sheetView>
  </sheetViews>
  <sheetFormatPr defaultRowHeight="15"/>
  <cols>
    <col min="1" max="1" width="1.7109375" style="70" customWidth="1"/>
    <col min="2" max="3" width="6.140625" style="70" customWidth="1"/>
    <col min="4" max="4" width="5.5703125" style="70" customWidth="1"/>
    <col min="5" max="5" width="4.42578125" style="70" customWidth="1"/>
    <col min="6" max="6" width="8.7109375" style="70" customWidth="1"/>
    <col min="7" max="7" width="9.5703125" style="70" customWidth="1"/>
    <col min="8" max="8" width="4.42578125" style="70" customWidth="1"/>
    <col min="9" max="9" width="8.5703125" style="70" customWidth="1"/>
    <col min="10" max="10" width="7.42578125" style="70" customWidth="1"/>
    <col min="11" max="11" width="6.140625" style="70" customWidth="1"/>
    <col min="12" max="12" width="8.42578125" style="70" customWidth="1"/>
    <col min="13" max="13" width="8" style="70" customWidth="1"/>
    <col min="14" max="14" width="5.42578125" style="70" customWidth="1"/>
    <col min="15" max="15" width="13" style="70" customWidth="1"/>
    <col min="16" max="16" width="7.5703125" style="70" customWidth="1"/>
    <col min="17" max="17" width="6.7109375" style="70" customWidth="1"/>
    <col min="18" max="18" width="0.7109375" style="1" customWidth="1"/>
    <col min="19" max="16384" width="9.140625" style="70"/>
  </cols>
  <sheetData>
    <row r="1" spans="1:17" ht="21">
      <c r="A1" s="434" t="s">
        <v>69</v>
      </c>
      <c r="B1" s="434"/>
      <c r="C1" s="434"/>
      <c r="D1" s="434"/>
      <c r="E1" s="434"/>
      <c r="F1" s="25" t="s">
        <v>190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>
      <c r="A2" s="447" t="s">
        <v>176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</row>
    <row r="3" spans="1:17">
      <c r="A3" s="1" t="s">
        <v>213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>
      <c r="A4" s="1" t="s">
        <v>177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>
      <c r="A5" s="1"/>
      <c r="B5" s="602" t="s">
        <v>37</v>
      </c>
      <c r="C5" s="603"/>
      <c r="D5" s="603"/>
      <c r="E5" s="603"/>
      <c r="F5" s="603"/>
      <c r="G5" s="603"/>
      <c r="H5" s="603"/>
      <c r="I5" s="601" t="s">
        <v>201</v>
      </c>
      <c r="J5" s="601"/>
      <c r="K5" s="601"/>
      <c r="L5" s="601" t="s">
        <v>200</v>
      </c>
      <c r="M5" s="601"/>
      <c r="N5" s="601"/>
      <c r="O5" s="601" t="s">
        <v>226</v>
      </c>
      <c r="P5" s="601"/>
      <c r="Q5" s="601"/>
    </row>
    <row r="6" spans="1:17" ht="36.75" customHeight="1">
      <c r="A6" s="1"/>
      <c r="B6" s="604"/>
      <c r="C6" s="605"/>
      <c r="D6" s="605"/>
      <c r="E6" s="605"/>
      <c r="F6" s="605"/>
      <c r="G6" s="605"/>
      <c r="H6" s="605"/>
      <c r="I6" s="356" t="s">
        <v>149</v>
      </c>
      <c r="J6" s="579" t="s">
        <v>214</v>
      </c>
      <c r="K6" s="581"/>
      <c r="L6" s="356" t="s">
        <v>149</v>
      </c>
      <c r="M6" s="579" t="s">
        <v>214</v>
      </c>
      <c r="N6" s="581"/>
      <c r="O6" s="356" t="s">
        <v>149</v>
      </c>
      <c r="P6" s="579" t="s">
        <v>214</v>
      </c>
      <c r="Q6" s="581"/>
    </row>
    <row r="7" spans="1:17">
      <c r="A7" s="1"/>
      <c r="B7" s="454" t="s">
        <v>178</v>
      </c>
      <c r="C7" s="454"/>
      <c r="D7" s="454"/>
      <c r="E7" s="454"/>
      <c r="F7" s="454"/>
      <c r="G7" s="454"/>
      <c r="H7" s="454"/>
      <c r="I7" s="355" t="s">
        <v>193</v>
      </c>
      <c r="J7" s="606" t="s">
        <v>796</v>
      </c>
      <c r="K7" s="607"/>
      <c r="L7" s="456" t="s">
        <v>704</v>
      </c>
      <c r="M7" s="611" t="s">
        <v>705</v>
      </c>
      <c r="N7" s="612"/>
      <c r="O7" s="462">
        <v>840</v>
      </c>
      <c r="P7" s="462"/>
      <c r="Q7" s="462"/>
    </row>
    <row r="8" spans="1:17" s="1" customFormat="1">
      <c r="B8" s="454" t="s">
        <v>216</v>
      </c>
      <c r="C8" s="454"/>
      <c r="D8" s="454"/>
      <c r="E8" s="454"/>
      <c r="F8" s="454"/>
      <c r="G8" s="454"/>
      <c r="H8" s="454"/>
      <c r="I8" s="355" t="s">
        <v>194</v>
      </c>
      <c r="J8" s="606" t="s">
        <v>796</v>
      </c>
      <c r="K8" s="607"/>
      <c r="L8" s="456"/>
      <c r="M8" s="613"/>
      <c r="N8" s="614"/>
      <c r="O8" s="462">
        <v>1275</v>
      </c>
      <c r="P8" s="462"/>
      <c r="Q8" s="462"/>
    </row>
    <row r="9" spans="1:17" s="1" customFormat="1">
      <c r="B9" s="454" t="s">
        <v>217</v>
      </c>
      <c r="C9" s="454"/>
      <c r="D9" s="454"/>
      <c r="E9" s="454"/>
      <c r="F9" s="454"/>
      <c r="G9" s="454"/>
      <c r="H9" s="454"/>
      <c r="I9" s="456">
        <v>5500</v>
      </c>
      <c r="J9" s="456"/>
      <c r="K9" s="456"/>
      <c r="L9" s="456"/>
      <c r="M9" s="613"/>
      <c r="N9" s="614"/>
      <c r="O9" s="462">
        <v>2100</v>
      </c>
      <c r="P9" s="462"/>
      <c r="Q9" s="462"/>
    </row>
    <row r="10" spans="1:17" s="1" customFormat="1" ht="15" customHeight="1">
      <c r="B10" s="454" t="s">
        <v>218</v>
      </c>
      <c r="C10" s="454"/>
      <c r="D10" s="454"/>
      <c r="E10" s="454"/>
      <c r="F10" s="454"/>
      <c r="G10" s="454"/>
      <c r="H10" s="454"/>
      <c r="I10" s="355" t="s">
        <v>194</v>
      </c>
      <c r="J10" s="606" t="s">
        <v>796</v>
      </c>
      <c r="K10" s="607"/>
      <c r="L10" s="456"/>
      <c r="M10" s="613"/>
      <c r="N10" s="614"/>
      <c r="O10" s="506" t="s">
        <v>215</v>
      </c>
      <c r="P10" s="507"/>
      <c r="Q10" s="608"/>
    </row>
    <row r="11" spans="1:17" s="1" customFormat="1">
      <c r="B11" s="454" t="s">
        <v>219</v>
      </c>
      <c r="C11" s="454"/>
      <c r="D11" s="454"/>
      <c r="E11" s="454"/>
      <c r="F11" s="454"/>
      <c r="G11" s="454"/>
      <c r="H11" s="454"/>
      <c r="I11" s="456">
        <v>5500</v>
      </c>
      <c r="J11" s="456"/>
      <c r="K11" s="456"/>
      <c r="L11" s="456"/>
      <c r="M11" s="613"/>
      <c r="N11" s="614"/>
      <c r="O11" s="506" t="s">
        <v>188</v>
      </c>
      <c r="P11" s="507"/>
      <c r="Q11" s="608"/>
    </row>
    <row r="12" spans="1:17" s="1" customFormat="1">
      <c r="B12" s="454" t="s">
        <v>184</v>
      </c>
      <c r="C12" s="454"/>
      <c r="D12" s="454"/>
      <c r="E12" s="454"/>
      <c r="F12" s="454"/>
      <c r="G12" s="454"/>
      <c r="H12" s="454"/>
      <c r="I12" s="355" t="s">
        <v>194</v>
      </c>
      <c r="J12" s="606" t="s">
        <v>796</v>
      </c>
      <c r="K12" s="607"/>
      <c r="L12" s="456"/>
      <c r="M12" s="613"/>
      <c r="N12" s="614"/>
      <c r="O12" s="462">
        <v>920</v>
      </c>
      <c r="P12" s="462"/>
      <c r="Q12" s="462"/>
    </row>
    <row r="13" spans="1:17" s="1" customFormat="1" ht="27" customHeight="1">
      <c r="B13" s="600" t="s">
        <v>220</v>
      </c>
      <c r="C13" s="600"/>
      <c r="D13" s="600"/>
      <c r="E13" s="600"/>
      <c r="F13" s="600"/>
      <c r="G13" s="600"/>
      <c r="H13" s="600"/>
      <c r="I13" s="355" t="s">
        <v>193</v>
      </c>
      <c r="J13" s="606" t="s">
        <v>796</v>
      </c>
      <c r="K13" s="607"/>
      <c r="L13" s="456"/>
      <c r="M13" s="613"/>
      <c r="N13" s="614"/>
      <c r="O13" s="462">
        <v>1275</v>
      </c>
      <c r="P13" s="462"/>
      <c r="Q13" s="462"/>
    </row>
    <row r="14" spans="1:17" s="1" customFormat="1" ht="24.75" customHeight="1">
      <c r="B14" s="600" t="s">
        <v>221</v>
      </c>
      <c r="C14" s="600"/>
      <c r="D14" s="600"/>
      <c r="E14" s="600"/>
      <c r="F14" s="600"/>
      <c r="G14" s="600"/>
      <c r="H14" s="600"/>
      <c r="I14" s="456">
        <v>5500</v>
      </c>
      <c r="J14" s="456"/>
      <c r="K14" s="456"/>
      <c r="L14" s="456"/>
      <c r="M14" s="615"/>
      <c r="N14" s="616"/>
      <c r="O14" s="462">
        <v>2100</v>
      </c>
      <c r="P14" s="462"/>
      <c r="Q14" s="462"/>
    </row>
    <row r="15" spans="1:17" s="1" customFormat="1">
      <c r="B15" s="22" t="s">
        <v>195</v>
      </c>
      <c r="C15" s="22"/>
      <c r="D15" s="22"/>
      <c r="E15" s="22"/>
      <c r="F15" s="22"/>
      <c r="G15" s="22"/>
      <c r="H15" s="22"/>
      <c r="I15" s="68"/>
      <c r="J15" s="68"/>
      <c r="K15" s="68"/>
      <c r="L15" s="22" t="s">
        <v>797</v>
      </c>
      <c r="M15" s="68"/>
      <c r="N15" s="68"/>
      <c r="O15" s="68"/>
      <c r="P15" s="68"/>
      <c r="Q15" s="68"/>
    </row>
    <row r="16" spans="1:17" s="1" customFormat="1" ht="12.75" customHeight="1">
      <c r="B16" s="1" t="s">
        <v>196</v>
      </c>
    </row>
    <row r="17" spans="1:17" s="1" customFormat="1" ht="12.75" customHeight="1">
      <c r="B17" s="30" t="s">
        <v>197</v>
      </c>
    </row>
    <row r="18" spans="1:17" s="1" customFormat="1">
      <c r="A18" s="447" t="s">
        <v>189</v>
      </c>
      <c r="B18" s="447"/>
      <c r="C18" s="447"/>
      <c r="D18" s="447"/>
      <c r="E18" s="447"/>
      <c r="F18" s="447"/>
      <c r="G18" s="447"/>
      <c r="H18" s="447"/>
      <c r="I18" s="447"/>
      <c r="J18" s="447"/>
      <c r="K18" s="447"/>
      <c r="L18" s="447"/>
      <c r="M18" s="447"/>
      <c r="N18" s="447"/>
      <c r="O18" s="447"/>
      <c r="P18" s="447"/>
      <c r="Q18" s="447"/>
    </row>
    <row r="19" spans="1:17" s="1" customFormat="1">
      <c r="E19" s="29" t="s">
        <v>65</v>
      </c>
      <c r="F19" s="29"/>
      <c r="G19" s="29"/>
      <c r="H19" s="29"/>
      <c r="I19" s="29"/>
      <c r="M19" s="590" t="s">
        <v>184</v>
      </c>
      <c r="N19" s="590"/>
      <c r="O19" s="72"/>
      <c r="P19" s="36"/>
      <c r="Q19" s="29"/>
    </row>
    <row r="20" spans="1:17" s="1" customFormat="1" ht="30.75" customHeight="1">
      <c r="E20" s="589" t="s">
        <v>225</v>
      </c>
      <c r="F20" s="589"/>
      <c r="G20" s="589"/>
      <c r="M20" s="589" t="s">
        <v>225</v>
      </c>
      <c r="N20" s="589"/>
      <c r="O20" s="589"/>
      <c r="P20" s="77"/>
    </row>
    <row r="21" spans="1:17" s="1" customFormat="1" ht="27" customHeight="1">
      <c r="E21" s="591">
        <v>840</v>
      </c>
      <c r="F21" s="591"/>
      <c r="G21" s="591"/>
      <c r="M21" s="585">
        <v>920</v>
      </c>
      <c r="N21" s="610"/>
      <c r="O21" s="586"/>
    </row>
    <row r="22" spans="1:17" s="1" customFormat="1" ht="24.75" customHeight="1"/>
    <row r="23" spans="1:17" s="1" customFormat="1" ht="22.5" customHeight="1"/>
    <row r="24" spans="1:17" s="1" customFormat="1"/>
    <row r="25" spans="1:17" s="1" customFormat="1"/>
    <row r="26" spans="1:17" s="1" customFormat="1"/>
    <row r="27" spans="1:17" s="1" customFormat="1" ht="15" customHeight="1">
      <c r="E27" s="587" t="s">
        <v>216</v>
      </c>
      <c r="F27" s="598"/>
      <c r="G27" s="598"/>
      <c r="H27" s="598"/>
      <c r="M27" s="587" t="s">
        <v>222</v>
      </c>
      <c r="N27" s="587"/>
      <c r="O27" s="587"/>
      <c r="P27" s="587"/>
    </row>
    <row r="28" spans="1:17" s="1" customFormat="1" ht="18" customHeight="1">
      <c r="E28" s="599"/>
      <c r="F28" s="599"/>
      <c r="G28" s="599"/>
      <c r="H28" s="617"/>
      <c r="M28" s="588"/>
      <c r="N28" s="588"/>
      <c r="O28" s="588"/>
      <c r="P28" s="618"/>
    </row>
    <row r="29" spans="1:17" s="1" customFormat="1" ht="32.25" customHeight="1">
      <c r="E29" s="589" t="s">
        <v>225</v>
      </c>
      <c r="F29" s="589"/>
      <c r="G29" s="589"/>
      <c r="H29" s="77"/>
      <c r="M29" s="589" t="s">
        <v>225</v>
      </c>
      <c r="N29" s="589"/>
      <c r="O29" s="589"/>
      <c r="P29" s="77"/>
    </row>
    <row r="30" spans="1:17" s="1" customFormat="1">
      <c r="E30" s="591">
        <v>1275</v>
      </c>
      <c r="F30" s="591"/>
      <c r="G30" s="591"/>
      <c r="M30" s="591">
        <v>2100</v>
      </c>
      <c r="N30" s="591"/>
      <c r="O30" s="591"/>
    </row>
    <row r="31" spans="1:17" s="1" customFormat="1"/>
    <row r="32" spans="1:17" s="1" customFormat="1"/>
    <row r="33" spans="5:16" s="1" customFormat="1"/>
    <row r="34" spans="5:16" s="1" customFormat="1">
      <c r="E34" s="587" t="s">
        <v>218</v>
      </c>
      <c r="F34" s="598"/>
      <c r="G34" s="598"/>
      <c r="H34" s="598"/>
      <c r="M34" s="587" t="s">
        <v>223</v>
      </c>
      <c r="N34" s="587"/>
      <c r="O34" s="587"/>
      <c r="P34" s="587"/>
    </row>
    <row r="35" spans="5:16" s="1" customFormat="1">
      <c r="E35" s="599"/>
      <c r="F35" s="599"/>
      <c r="G35" s="599"/>
      <c r="H35" s="617"/>
      <c r="M35" s="588"/>
      <c r="N35" s="588"/>
      <c r="O35" s="588"/>
      <c r="P35" s="618"/>
    </row>
    <row r="36" spans="5:16" s="1" customFormat="1" ht="30.75" customHeight="1">
      <c r="E36" s="589" t="s">
        <v>225</v>
      </c>
      <c r="F36" s="589"/>
      <c r="G36" s="589"/>
      <c r="H36" s="77"/>
      <c r="M36" s="589" t="s">
        <v>225</v>
      </c>
      <c r="N36" s="589"/>
      <c r="O36" s="589"/>
      <c r="P36" s="77"/>
    </row>
    <row r="37" spans="5:16" s="1" customFormat="1" ht="15" customHeight="1">
      <c r="E37" s="591" t="s">
        <v>224</v>
      </c>
      <c r="F37" s="591"/>
      <c r="G37" s="591"/>
      <c r="M37" s="591" t="s">
        <v>209</v>
      </c>
      <c r="N37" s="591"/>
      <c r="O37" s="591"/>
    </row>
    <row r="38" spans="5:16" s="1" customFormat="1"/>
    <row r="39" spans="5:16" s="1" customFormat="1"/>
    <row r="40" spans="5:16" s="1" customFormat="1"/>
    <row r="41" spans="5:16" s="1" customFormat="1"/>
    <row r="42" spans="5:16" s="1" customFormat="1" ht="15" customHeight="1">
      <c r="E42" s="587" t="s">
        <v>220</v>
      </c>
      <c r="F42" s="587"/>
      <c r="G42" s="587"/>
      <c r="H42" s="587"/>
      <c r="M42" s="587" t="s">
        <v>221</v>
      </c>
      <c r="N42" s="587"/>
      <c r="O42" s="587"/>
      <c r="P42" s="587"/>
    </row>
    <row r="43" spans="5:16" s="1" customFormat="1">
      <c r="E43" s="587"/>
      <c r="F43" s="587"/>
      <c r="G43" s="587"/>
      <c r="H43" s="587"/>
      <c r="M43" s="587"/>
      <c r="N43" s="587"/>
      <c r="O43" s="587"/>
      <c r="P43" s="587"/>
    </row>
    <row r="44" spans="5:16" s="1" customFormat="1" ht="15" customHeight="1">
      <c r="E44" s="588"/>
      <c r="F44" s="588"/>
      <c r="G44" s="588"/>
      <c r="H44" s="618"/>
      <c r="M44" s="588"/>
      <c r="N44" s="588"/>
      <c r="O44" s="588"/>
      <c r="P44" s="618"/>
    </row>
    <row r="45" spans="5:16" s="1" customFormat="1" ht="30.75" customHeight="1">
      <c r="E45" s="589" t="s">
        <v>225</v>
      </c>
      <c r="F45" s="589"/>
      <c r="G45" s="589"/>
      <c r="H45" s="77"/>
      <c r="M45" s="589" t="s">
        <v>225</v>
      </c>
      <c r="N45" s="589"/>
      <c r="O45" s="589"/>
      <c r="P45" s="77"/>
    </row>
    <row r="46" spans="5:16" s="1" customFormat="1" ht="24" customHeight="1">
      <c r="E46" s="591">
        <v>1275</v>
      </c>
      <c r="F46" s="591"/>
      <c r="G46" s="591"/>
      <c r="M46" s="591">
        <v>2100</v>
      </c>
      <c r="N46" s="591"/>
      <c r="O46" s="591"/>
    </row>
    <row r="47" spans="5:16" s="1" customFormat="1"/>
    <row r="48" spans="5:16" s="1" customFormat="1"/>
    <row r="49" s="1" customFormat="1"/>
    <row r="50" s="1" customFormat="1"/>
    <row r="51" s="1" customFormat="1"/>
    <row r="52" s="1" customFormat="1"/>
    <row r="53" s="1" customFormat="1"/>
  </sheetData>
  <mergeCells count="59">
    <mergeCell ref="A1:E1"/>
    <mergeCell ref="I11:K11"/>
    <mergeCell ref="M36:O36"/>
    <mergeCell ref="M37:O37"/>
    <mergeCell ref="E45:G45"/>
    <mergeCell ref="E36:G36"/>
    <mergeCell ref="E37:G37"/>
    <mergeCell ref="A18:Q18"/>
    <mergeCell ref="B13:H13"/>
    <mergeCell ref="O13:Q13"/>
    <mergeCell ref="B14:H14"/>
    <mergeCell ref="I14:K14"/>
    <mergeCell ref="O14:Q14"/>
    <mergeCell ref="E20:G20"/>
    <mergeCell ref="E21:G21"/>
    <mergeCell ref="M20:O20"/>
    <mergeCell ref="E46:G46"/>
    <mergeCell ref="M45:O45"/>
    <mergeCell ref="M46:O46"/>
    <mergeCell ref="E42:H44"/>
    <mergeCell ref="M42:P44"/>
    <mergeCell ref="E34:H35"/>
    <mergeCell ref="M34:P35"/>
    <mergeCell ref="E30:G30"/>
    <mergeCell ref="M30:O30"/>
    <mergeCell ref="E27:H28"/>
    <mergeCell ref="M27:P28"/>
    <mergeCell ref="E29:G29"/>
    <mergeCell ref="M29:O29"/>
    <mergeCell ref="M21:O21"/>
    <mergeCell ref="M19:N19"/>
    <mergeCell ref="O7:Q7"/>
    <mergeCell ref="B12:H12"/>
    <mergeCell ref="O12:Q12"/>
    <mergeCell ref="B8:H8"/>
    <mergeCell ref="O8:Q8"/>
    <mergeCell ref="B9:H9"/>
    <mergeCell ref="I9:K9"/>
    <mergeCell ref="O9:Q9"/>
    <mergeCell ref="O10:Q10"/>
    <mergeCell ref="O11:Q11"/>
    <mergeCell ref="B10:H10"/>
    <mergeCell ref="B11:H11"/>
    <mergeCell ref="M7:N14"/>
    <mergeCell ref="J13:K13"/>
    <mergeCell ref="B7:H7"/>
    <mergeCell ref="A2:Q2"/>
    <mergeCell ref="B5:H6"/>
    <mergeCell ref="I5:K5"/>
    <mergeCell ref="L5:N5"/>
    <mergeCell ref="O5:Q5"/>
    <mergeCell ref="J6:K6"/>
    <mergeCell ref="P6:Q6"/>
    <mergeCell ref="M6:N6"/>
    <mergeCell ref="L7:L14"/>
    <mergeCell ref="J12:K12"/>
    <mergeCell ref="J10:K10"/>
    <mergeCell ref="J8:K8"/>
    <mergeCell ref="J7:K7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4">
    <tabColor rgb="FF0070C0"/>
  </sheetPr>
  <dimension ref="A1:AZ122"/>
  <sheetViews>
    <sheetView view="pageBreakPreview" zoomScale="85" zoomScaleNormal="100" zoomScaleSheetLayoutView="85" workbookViewId="0">
      <pane ySplit="1" topLeftCell="A2" activePane="bottomLeft" state="frozen"/>
      <selection pane="bottomLeft" activeCell="M16" sqref="M16"/>
    </sheetView>
  </sheetViews>
  <sheetFormatPr defaultRowHeight="15" outlineLevelRow="1"/>
  <cols>
    <col min="1" max="1" width="9.28515625" customWidth="1"/>
    <col min="2" max="52" width="6.5703125" customWidth="1"/>
  </cols>
  <sheetData>
    <row r="1" spans="1:52" ht="21">
      <c r="A1" s="146" t="s">
        <v>69</v>
      </c>
      <c r="B1" s="146"/>
      <c r="C1" s="146"/>
      <c r="D1" s="146"/>
      <c r="F1" s="1"/>
      <c r="G1" s="1"/>
      <c r="H1" s="1"/>
      <c r="J1" s="25" t="s">
        <v>234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80"/>
      <c r="AC1" s="180"/>
      <c r="AD1" s="180"/>
      <c r="AE1" s="180"/>
      <c r="AF1" s="180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93" t="s">
        <v>100</v>
      </c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493"/>
      <c r="AK3" s="493"/>
      <c r="AL3" s="493"/>
      <c r="AM3" s="493"/>
      <c r="AN3" s="493"/>
      <c r="AO3" s="493"/>
      <c r="AP3" s="493"/>
      <c r="AQ3" s="493"/>
      <c r="AR3" s="493"/>
      <c r="AS3" s="493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501" t="s">
        <v>101</v>
      </c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1"/>
      <c r="AR4" s="501"/>
      <c r="AS4" s="501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493" t="s">
        <v>102</v>
      </c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  <c r="AB5" s="493"/>
      <c r="AC5" s="493"/>
      <c r="AD5" s="493"/>
      <c r="AE5" s="493"/>
      <c r="AF5" s="493"/>
      <c r="AG5" s="493"/>
      <c r="AH5" s="493"/>
      <c r="AI5" s="493"/>
      <c r="AJ5" s="493"/>
      <c r="AK5" s="493"/>
      <c r="AL5" s="493"/>
      <c r="AM5" s="493"/>
      <c r="AN5" s="493"/>
      <c r="AO5" s="493"/>
      <c r="AP5" s="493"/>
      <c r="AQ5" s="493"/>
      <c r="AR5" s="493"/>
      <c r="AS5" s="493"/>
      <c r="AT5" s="553" t="s">
        <v>146</v>
      </c>
      <c r="AU5" s="553"/>
      <c r="AV5" s="553"/>
      <c r="AW5" s="553"/>
      <c r="AX5" s="553"/>
      <c r="AY5" s="553"/>
      <c r="AZ5" s="553"/>
    </row>
    <row r="6" spans="1:52">
      <c r="A6" s="1"/>
      <c r="B6" s="1"/>
      <c r="C6" s="1"/>
      <c r="D6" s="1"/>
      <c r="E6" s="1"/>
      <c r="F6" s="1"/>
      <c r="G6" s="1"/>
      <c r="H6" s="1"/>
      <c r="I6" s="1"/>
      <c r="J6" s="492" t="s">
        <v>103</v>
      </c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492"/>
      <c r="AG6" s="492"/>
      <c r="AH6" s="492"/>
      <c r="AI6" s="492"/>
      <c r="AJ6" s="492"/>
      <c r="AK6" s="492"/>
      <c r="AL6" s="492"/>
      <c r="AM6" s="492"/>
      <c r="AN6" s="492"/>
      <c r="AO6" s="492"/>
      <c r="AP6" s="492"/>
      <c r="AQ6" s="492"/>
      <c r="AR6" s="492"/>
      <c r="AS6" s="492"/>
      <c r="AT6" s="553"/>
      <c r="AU6" s="553"/>
      <c r="AV6" s="553"/>
      <c r="AW6" s="553"/>
      <c r="AX6" s="553"/>
      <c r="AY6" s="553"/>
      <c r="AZ6" s="553"/>
    </row>
    <row r="7" spans="1:52" ht="15" customHeight="1">
      <c r="A7" s="1"/>
      <c r="B7" s="1"/>
      <c r="C7" s="1"/>
      <c r="D7" s="1"/>
      <c r="E7" s="1"/>
      <c r="F7" s="1"/>
      <c r="G7" s="1"/>
      <c r="H7" s="1"/>
      <c r="I7" s="1"/>
      <c r="J7" s="493" t="s">
        <v>651</v>
      </c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  <c r="Y7" s="493"/>
      <c r="Z7" s="493"/>
      <c r="AA7" s="493"/>
      <c r="AB7" s="493"/>
      <c r="AC7" s="493"/>
      <c r="AD7" s="493"/>
      <c r="AE7" s="493"/>
      <c r="AF7" s="493"/>
      <c r="AG7" s="493"/>
      <c r="AH7" s="493"/>
      <c r="AI7" s="493"/>
      <c r="AJ7" s="493"/>
      <c r="AK7" s="493"/>
      <c r="AL7" s="493"/>
      <c r="AM7" s="493"/>
      <c r="AN7" s="493"/>
      <c r="AO7" s="493"/>
      <c r="AP7" s="493"/>
      <c r="AQ7" s="493"/>
      <c r="AR7" s="493"/>
      <c r="AS7" s="493"/>
      <c r="AT7" s="553"/>
      <c r="AU7" s="553"/>
      <c r="AV7" s="553"/>
      <c r="AW7" s="553"/>
      <c r="AX7" s="553"/>
      <c r="AY7" s="553"/>
      <c r="AZ7" s="553"/>
    </row>
    <row r="8" spans="1:52">
      <c r="A8" s="1"/>
      <c r="C8" s="1"/>
      <c r="D8" s="1"/>
      <c r="F8" s="1"/>
      <c r="G8" s="1"/>
      <c r="H8" s="1"/>
      <c r="I8" s="1"/>
      <c r="J8" s="75" t="s">
        <v>104</v>
      </c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47"/>
      <c r="AB8" s="75"/>
      <c r="AC8" s="75" t="s">
        <v>230</v>
      </c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553"/>
      <c r="AU8" s="553"/>
      <c r="AV8" s="553"/>
      <c r="AW8" s="553"/>
      <c r="AX8" s="553"/>
      <c r="AY8" s="553"/>
      <c r="AZ8" s="553"/>
    </row>
    <row r="9" spans="1:52">
      <c r="A9" s="1"/>
      <c r="B9" s="33" t="s">
        <v>3</v>
      </c>
      <c r="C9" s="1"/>
      <c r="D9" s="1"/>
      <c r="E9" s="1"/>
      <c r="F9" s="33" t="s">
        <v>227</v>
      </c>
      <c r="G9" s="1"/>
      <c r="H9" s="1"/>
      <c r="I9" s="1"/>
      <c r="J9" s="46" t="s">
        <v>228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76"/>
      <c r="AB9" s="46"/>
      <c r="AC9" s="46" t="s">
        <v>231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553"/>
      <c r="AU9" s="553"/>
      <c r="AV9" s="553"/>
      <c r="AW9" s="553"/>
      <c r="AX9" s="553"/>
      <c r="AY9" s="553"/>
      <c r="AZ9" s="553"/>
    </row>
    <row r="10" spans="1:52" s="76" customFormat="1">
      <c r="A10" s="1"/>
      <c r="B10" s="33" t="s">
        <v>150</v>
      </c>
      <c r="C10" s="1"/>
      <c r="D10" s="1"/>
      <c r="E10" s="1"/>
      <c r="F10" s="33" t="s">
        <v>150</v>
      </c>
      <c r="G10" s="1"/>
      <c r="H10" s="1"/>
      <c r="I10" s="1"/>
      <c r="J10" s="80" t="s">
        <v>241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47"/>
      <c r="AB10" s="75"/>
      <c r="AC10" s="75" t="s">
        <v>232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553"/>
      <c r="AU10" s="553"/>
      <c r="AV10" s="553"/>
      <c r="AW10" s="553"/>
      <c r="AX10" s="553"/>
      <c r="AY10" s="553"/>
      <c r="AZ10" s="553"/>
    </row>
    <row r="11" spans="1:52" s="76" customFormat="1" ht="23.25" customHeight="1">
      <c r="A11" s="1"/>
      <c r="B11" s="33"/>
      <c r="C11" s="1"/>
      <c r="D11" s="1"/>
      <c r="F11" s="33"/>
      <c r="G11" s="1"/>
      <c r="H11" s="1"/>
      <c r="I11" s="1"/>
      <c r="J11" s="496" t="s">
        <v>702</v>
      </c>
      <c r="K11" s="496"/>
      <c r="L11" s="496"/>
      <c r="M11" s="496"/>
      <c r="N11" s="496"/>
      <c r="O11" s="496"/>
      <c r="P11" s="496"/>
      <c r="Q11" s="496"/>
      <c r="R11" s="496"/>
      <c r="S11" s="496"/>
      <c r="T11" s="496"/>
      <c r="U11" s="496"/>
      <c r="V11" s="496"/>
      <c r="W11" s="496"/>
      <c r="X11" s="496"/>
      <c r="Y11" s="496"/>
      <c r="Z11" s="496"/>
      <c r="AA11" s="496"/>
      <c r="AB11" s="496"/>
      <c r="AC11" s="46" t="s">
        <v>233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553"/>
      <c r="AU11" s="553"/>
      <c r="AV11" s="553"/>
      <c r="AW11" s="553"/>
      <c r="AX11" s="553"/>
      <c r="AY11" s="553"/>
      <c r="AZ11" s="553"/>
    </row>
    <row r="12" spans="1:52" s="76" customFormat="1" ht="41.25" customHeight="1">
      <c r="A12" s="197"/>
      <c r="B12" s="714"/>
      <c r="C12" s="197"/>
      <c r="D12" s="197"/>
      <c r="E12" s="197"/>
      <c r="F12" s="714"/>
      <c r="G12" s="197"/>
      <c r="H12" s="197"/>
      <c r="I12" s="1"/>
      <c r="J12" s="495" t="s">
        <v>297</v>
      </c>
      <c r="K12" s="495"/>
      <c r="L12" s="495"/>
      <c r="M12" s="495"/>
      <c r="N12" s="495"/>
      <c r="O12" s="495"/>
      <c r="P12" s="495"/>
      <c r="Q12" s="495"/>
      <c r="R12" s="495"/>
      <c r="S12" s="495"/>
      <c r="T12" s="495"/>
      <c r="U12" s="495"/>
      <c r="V12" s="495"/>
      <c r="W12" s="495"/>
      <c r="X12" s="495"/>
      <c r="Y12" s="495"/>
      <c r="Z12" s="495"/>
      <c r="AA12" s="495"/>
      <c r="AB12" s="495"/>
      <c r="AC12" s="495"/>
      <c r="AD12" s="495"/>
      <c r="AE12" s="495"/>
      <c r="AF12" s="495"/>
      <c r="AG12" s="495"/>
      <c r="AH12" s="495"/>
      <c r="AI12" s="495"/>
      <c r="AJ12" s="495"/>
      <c r="AK12" s="495"/>
      <c r="AL12" s="495"/>
      <c r="AM12" s="495"/>
      <c r="AN12" s="495"/>
      <c r="AO12" s="495"/>
      <c r="AP12" s="495"/>
      <c r="AQ12" s="495"/>
      <c r="AR12" s="495"/>
      <c r="AS12" s="495"/>
      <c r="AT12" s="553"/>
      <c r="AU12" s="553"/>
      <c r="AV12" s="553"/>
      <c r="AW12" s="553"/>
      <c r="AX12" s="553"/>
      <c r="AY12" s="553"/>
      <c r="AZ12" s="553"/>
    </row>
    <row r="13" spans="1:52" s="76" customFormat="1" ht="15" customHeight="1" thickBot="1">
      <c r="A13" s="197" t="s">
        <v>529</v>
      </c>
      <c r="B13" s="714"/>
      <c r="C13" s="197"/>
      <c r="D13" s="197"/>
      <c r="E13" s="197"/>
      <c r="F13" s="714"/>
      <c r="G13" s="197"/>
      <c r="H13" s="197">
        <f>Содержание!H9</f>
        <v>0</v>
      </c>
      <c r="I13" s="1"/>
      <c r="J13" s="491" t="s">
        <v>229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491"/>
      <c r="AD13" s="491"/>
      <c r="AE13" s="491"/>
      <c r="AF13" s="491"/>
      <c r="AG13" s="491"/>
      <c r="AH13" s="491"/>
      <c r="AI13" s="491"/>
      <c r="AJ13" s="491"/>
      <c r="AK13" s="491"/>
      <c r="AL13" s="491"/>
      <c r="AM13" s="491"/>
      <c r="AN13" s="491"/>
      <c r="AO13" s="491"/>
      <c r="AP13" s="491"/>
      <c r="AQ13" s="491"/>
      <c r="AR13" s="491"/>
      <c r="AS13" s="491"/>
      <c r="AT13" s="553"/>
      <c r="AU13" s="553"/>
      <c r="AV13" s="553"/>
      <c r="AW13" s="553"/>
      <c r="AX13" s="553"/>
      <c r="AY13" s="553"/>
      <c r="AZ13" s="553"/>
    </row>
    <row r="14" spans="1:52" s="76" customFormat="1" ht="15" customHeight="1" thickBot="1">
      <c r="A14" s="196" t="s">
        <v>527</v>
      </c>
      <c r="B14" s="33"/>
      <c r="C14" s="1"/>
      <c r="D14" s="1"/>
      <c r="E14" s="1"/>
      <c r="F14" s="33"/>
      <c r="G14" s="1"/>
      <c r="H14" s="166">
        <f>Содержание!H11</f>
        <v>0</v>
      </c>
      <c r="I14" s="1"/>
      <c r="J14" s="495" t="s">
        <v>277</v>
      </c>
      <c r="K14" s="495"/>
      <c r="L14" s="495"/>
      <c r="M14" s="495"/>
      <c r="N14" s="495"/>
      <c r="O14" s="495"/>
      <c r="P14" s="495"/>
      <c r="Q14" s="495"/>
      <c r="R14" s="495"/>
      <c r="S14" s="495"/>
      <c r="T14" s="495"/>
      <c r="U14" s="495"/>
      <c r="V14" s="495"/>
      <c r="W14" s="495"/>
      <c r="X14" s="495"/>
      <c r="Y14" s="495"/>
      <c r="Z14" s="495"/>
      <c r="AA14" s="495"/>
      <c r="AB14" s="495"/>
      <c r="AC14" s="495"/>
      <c r="AD14" s="495"/>
      <c r="AE14" s="495"/>
      <c r="AF14" s="495"/>
      <c r="AG14" s="495"/>
      <c r="AH14" s="495"/>
      <c r="AI14" s="495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"/>
      <c r="AU14" s="1"/>
      <c r="AV14" s="1"/>
      <c r="AW14" s="1"/>
      <c r="AX14" s="1"/>
      <c r="AY14" s="1"/>
      <c r="AZ14" s="1"/>
    </row>
    <row r="15" spans="1:52" s="76" customFormat="1" ht="21.75" customHeight="1">
      <c r="A15" s="197" t="s">
        <v>535</v>
      </c>
      <c r="B15" s="714"/>
      <c r="C15" s="197"/>
      <c r="D15" s="197"/>
      <c r="E15" s="197"/>
      <c r="F15" s="714"/>
      <c r="G15" s="197"/>
      <c r="H15" s="197">
        <v>0.06</v>
      </c>
      <c r="I15" s="1"/>
      <c r="J15" s="495"/>
      <c r="K15" s="495"/>
      <c r="L15" s="495"/>
      <c r="M15" s="495"/>
      <c r="N15" s="495"/>
      <c r="O15" s="495"/>
      <c r="P15" s="495"/>
      <c r="Q15" s="495"/>
      <c r="R15" s="495"/>
      <c r="S15" s="495"/>
      <c r="T15" s="495"/>
      <c r="U15" s="495"/>
      <c r="V15" s="495"/>
      <c r="W15" s="495"/>
      <c r="X15" s="495"/>
      <c r="Y15" s="495"/>
      <c r="Z15" s="495"/>
      <c r="AA15" s="495"/>
      <c r="AB15" s="495"/>
      <c r="AC15" s="495"/>
      <c r="AD15" s="495"/>
      <c r="AE15" s="495"/>
      <c r="AF15" s="495"/>
      <c r="AG15" s="495"/>
      <c r="AH15" s="495"/>
      <c r="AI15" s="495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"/>
      <c r="AU15" s="1"/>
      <c r="AV15" s="1"/>
      <c r="AW15" s="1"/>
      <c r="AX15" s="1"/>
      <c r="AY15" s="1"/>
      <c r="AZ15" s="1"/>
    </row>
    <row r="16" spans="1:52" s="136" customFormat="1" ht="15" customHeight="1">
      <c r="A16" s="137" t="s">
        <v>432</v>
      </c>
      <c r="B16" s="33"/>
      <c r="C16" s="1"/>
      <c r="D16" s="1"/>
      <c r="E16" s="1"/>
      <c r="F16" s="33"/>
      <c r="G16" s="1"/>
      <c r="H16" s="1"/>
      <c r="I16" s="1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203" t="s">
        <v>707</v>
      </c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"/>
      <c r="AU16" s="1"/>
      <c r="AV16" s="1"/>
      <c r="AW16" s="1"/>
      <c r="AX16" s="1"/>
      <c r="AY16" s="1"/>
      <c r="AZ16" s="1"/>
    </row>
    <row r="17" spans="1:52" ht="15" customHeight="1">
      <c r="A17" s="1" t="s">
        <v>116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>
      <c r="A18" s="50"/>
      <c r="B18" s="50">
        <v>1750</v>
      </c>
      <c r="C18" s="50">
        <v>1875</v>
      </c>
      <c r="D18" s="50">
        <v>2000</v>
      </c>
      <c r="E18" s="50">
        <v>2125</v>
      </c>
      <c r="F18" s="50">
        <v>2250</v>
      </c>
      <c r="G18" s="50">
        <v>2375</v>
      </c>
      <c r="H18" s="50">
        <v>2500</v>
      </c>
      <c r="I18" s="50">
        <v>2625</v>
      </c>
      <c r="J18" s="50">
        <v>2750</v>
      </c>
      <c r="K18" s="50">
        <v>2875</v>
      </c>
      <c r="L18" s="50">
        <v>3000</v>
      </c>
      <c r="M18" s="50">
        <v>3125</v>
      </c>
      <c r="N18" s="50">
        <v>3250</v>
      </c>
      <c r="O18" s="50">
        <v>3375</v>
      </c>
      <c r="P18" s="50">
        <v>3500</v>
      </c>
      <c r="Q18" s="50">
        <v>3625</v>
      </c>
      <c r="R18" s="50">
        <v>3750</v>
      </c>
      <c r="S18" s="50">
        <v>3875</v>
      </c>
      <c r="T18" s="50">
        <v>4000</v>
      </c>
      <c r="U18" s="50">
        <v>4125</v>
      </c>
      <c r="V18" s="50">
        <v>4250</v>
      </c>
      <c r="W18" s="50">
        <v>4375</v>
      </c>
      <c r="X18" s="50">
        <v>4500</v>
      </c>
      <c r="Y18" s="50">
        <v>4625</v>
      </c>
      <c r="Z18" s="50">
        <v>4750</v>
      </c>
      <c r="AA18" s="50">
        <v>4875</v>
      </c>
      <c r="AB18" s="50">
        <v>5000</v>
      </c>
      <c r="AC18" s="50">
        <v>5125</v>
      </c>
      <c r="AD18" s="50">
        <v>5250</v>
      </c>
      <c r="AE18" s="50">
        <v>5375</v>
      </c>
      <c r="AF18" s="50">
        <v>5500</v>
      </c>
      <c r="AG18" s="50">
        <v>5625</v>
      </c>
      <c r="AH18" s="50">
        <v>5750</v>
      </c>
      <c r="AI18" s="50">
        <v>5875</v>
      </c>
      <c r="AJ18" s="50">
        <v>6000</v>
      </c>
      <c r="AK18" s="50">
        <v>6125</v>
      </c>
      <c r="AL18" s="50">
        <v>6250</v>
      </c>
      <c r="AM18" s="50">
        <v>6375</v>
      </c>
      <c r="AN18" s="50">
        <v>6500</v>
      </c>
      <c r="AO18" s="50">
        <v>6625</v>
      </c>
      <c r="AP18" s="50">
        <v>6750</v>
      </c>
      <c r="AQ18" s="50">
        <v>6875</v>
      </c>
      <c r="AR18" s="50">
        <v>7000</v>
      </c>
      <c r="AS18" s="50">
        <v>7125</v>
      </c>
      <c r="AT18" s="50">
        <v>7250</v>
      </c>
      <c r="AU18" s="50">
        <v>7375</v>
      </c>
      <c r="AV18" s="50">
        <v>7500</v>
      </c>
      <c r="AW18" s="50">
        <v>7625</v>
      </c>
      <c r="AX18" s="50">
        <v>7750</v>
      </c>
      <c r="AY18" s="50">
        <v>7875</v>
      </c>
      <c r="AZ18" s="50">
        <v>8000</v>
      </c>
    </row>
    <row r="19" spans="1:52" ht="15" customHeight="1">
      <c r="A19" s="50">
        <v>1875</v>
      </c>
      <c r="B19" s="83">
        <f>ROUND(B79*Содержание!$H$8*(1+$H$13)*(1-$H$14)*(1-$H$15),0)</f>
        <v>85855</v>
      </c>
      <c r="C19" s="185">
        <f>ROUND(C79*Содержание!$H$8*(1+$H$13)*(1-$H$14)*(1-$H$15),0)</f>
        <v>88732</v>
      </c>
      <c r="D19" s="185">
        <f>ROUND(D79*Содержание!$H$8*(1+$H$13)*(1-$H$14)*(1-$H$15),0)</f>
        <v>91841</v>
      </c>
      <c r="E19" s="190">
        <f>ROUND(E79*Содержание!$H$8*(1+$H$13)*(1-$H$14)*(1-$H$15),0)</f>
        <v>95063</v>
      </c>
      <c r="F19" s="190">
        <f>ROUND(F79*Содержание!$H$8*(1+$H$13)*(1-$H$14)*(1-$H$15),0)</f>
        <v>100933</v>
      </c>
      <c r="G19" s="190">
        <f>ROUND(G79*Содержание!$H$8*(1+$H$13)*(1-$H$14)*(1-$H$15),0)</f>
        <v>101508</v>
      </c>
      <c r="H19" s="190">
        <f>ROUND(H79*Содержание!$H$8*(1+$H$13)*(1-$H$14)*(1-$H$15),0)</f>
        <v>107607</v>
      </c>
      <c r="I19" s="190">
        <f>ROUND(I79*Содержание!$H$8*(1+$H$13)*(1-$H$14)*(1-$H$15),0)</f>
        <v>110833</v>
      </c>
      <c r="J19" s="190">
        <f>ROUND(J79*Содержание!$H$8*(1+$H$13)*(1-$H$14)*(1-$H$15),0)</f>
        <v>110944</v>
      </c>
      <c r="K19" s="190">
        <f>ROUND(K79*Содержание!$H$8*(1+$H$13)*(1-$H$14)*(1-$H$15),0)</f>
        <v>116469</v>
      </c>
      <c r="L19" s="190">
        <f>ROUND(L79*Содержание!$H$8*(1+$H$13)*(1-$H$14)*(1-$H$15),0)</f>
        <v>119231</v>
      </c>
      <c r="M19" s="190">
        <f>ROUND(M79*Содержание!$H$8*(1+$H$13)*(1-$H$14)*(1-$H$15),0)</f>
        <v>115549</v>
      </c>
      <c r="N19" s="190">
        <f>ROUND(N79*Содержание!$H$8*(1+$H$13)*(1-$H$14)*(1-$H$15),0)</f>
        <v>118311</v>
      </c>
      <c r="O19" s="190">
        <f>ROUND(O79*Содержание!$H$8*(1+$H$13)*(1-$H$14)*(1-$H$15),0)</f>
        <v>121189</v>
      </c>
      <c r="P19" s="190">
        <f>ROUND(P79*Содержание!$H$8*(1+$H$13)*(1-$H$14)*(1-$H$15),0)</f>
        <v>126827</v>
      </c>
      <c r="Q19" s="190">
        <f>ROUND(Q79*Содержание!$H$8*(1+$H$13)*(1-$H$14)*(1-$H$15),0)</f>
        <v>125793</v>
      </c>
      <c r="R19" s="190">
        <f>ROUND(R79*Содержание!$H$8*(1+$H$13)*(1-$H$14)*(1-$H$15),0)</f>
        <v>128900</v>
      </c>
      <c r="S19" s="190">
        <f>ROUND(S79*Содержание!$H$8*(1+$H$13)*(1-$H$14)*(1-$H$15),0)</f>
        <v>131430</v>
      </c>
      <c r="T19" s="190">
        <f>ROUND(T79*Содержание!$H$8*(1+$H$13)*(1-$H$14)*(1-$H$15),0)</f>
        <v>136496</v>
      </c>
      <c r="U19" s="190">
        <f>ROUND(U79*Содержание!$H$8*(1+$H$13)*(1-$H$14)*(1-$H$15),0)</f>
        <v>139603</v>
      </c>
      <c r="V19" s="190">
        <f>ROUND(V79*Содержание!$H$8*(1+$H$13)*(1-$H$14)*(1-$H$15),0)</f>
        <v>142364</v>
      </c>
      <c r="W19" s="190">
        <f>ROUND(W79*Содержание!$H$8*(1+$H$13)*(1-$H$14)*(1-$H$15),0)</f>
        <v>145240</v>
      </c>
      <c r="X19" s="190">
        <f>ROUND(X79*Содержание!$H$8*(1+$H$13)*(1-$H$14)*(1-$H$15),0)</f>
        <v>150420</v>
      </c>
      <c r="Y19" s="190">
        <f>ROUND(Y79*Содержание!$H$8*(1+$H$13)*(1-$H$14)*(1-$H$15),0)</f>
        <v>146968</v>
      </c>
      <c r="Z19" s="190">
        <f>ROUND(Z79*Содержание!$H$8*(1+$H$13)*(1-$H$14)*(1-$H$15),0)</f>
        <v>150189</v>
      </c>
      <c r="AA19" s="190">
        <f>ROUND(AA79*Содержание!$H$8*(1+$H$13)*(1-$H$14)*(1-$H$15),0)</f>
        <v>152034</v>
      </c>
      <c r="AB19" s="190">
        <f>ROUND(AB79*Содержание!$H$8*(1+$H$13)*(1-$H$14)*(1-$H$15),0)</f>
        <v>157900</v>
      </c>
      <c r="AC19" s="190">
        <f>ROUND(AC79*Содержание!$H$8*(1+$H$13)*(1-$H$14)*(1-$H$15),0)</f>
        <v>158015</v>
      </c>
      <c r="AD19" s="190">
        <f>ROUND(AD79*Содержание!$H$8*(1+$H$13)*(1-$H$14)*(1-$H$15),0)</f>
        <v>159970</v>
      </c>
      <c r="AE19" s="190">
        <f>ROUND(AE79*Содержание!$H$8*(1+$H$13)*(1-$H$14)*(1-$H$15),0)</f>
        <v>162503</v>
      </c>
      <c r="AF19" s="190">
        <f>ROUND(AF79*Содержание!$H$8*(1+$H$13)*(1-$H$14)*(1-$H$15),0)</f>
        <v>167568</v>
      </c>
      <c r="AG19" s="190">
        <f>ROUND(AG79*Содержание!$H$8*(1+$H$13)*(1-$H$14)*(1-$H$15),0)</f>
        <v>170214</v>
      </c>
      <c r="AH19" s="190">
        <f>ROUND(AH79*Содержание!$H$8*(1+$H$13)*(1-$H$14)*(1-$H$15),0)</f>
        <v>172633</v>
      </c>
      <c r="AI19" s="190">
        <f>ROUND(AI79*Содержание!$H$8*(1+$H$13)*(1-$H$14)*(1-$H$15),0)</f>
        <v>175280</v>
      </c>
      <c r="AJ19" s="190">
        <f>ROUND(AJ79*Содержание!$H$8*(1+$H$13)*(1-$H$14)*(1-$H$15),0)</f>
        <v>180457</v>
      </c>
      <c r="AK19" s="190">
        <f>ROUND(AK79*Содержание!$H$8*(1+$H$13)*(1-$H$14)*(1-$H$15),0)</f>
        <v>210152</v>
      </c>
      <c r="AL19" s="190">
        <f>ROUND(AL79*Содержание!$H$8*(1+$H$13)*(1-$H$14)*(1-$H$15),0)</f>
        <v>219701</v>
      </c>
      <c r="AM19" s="190">
        <f>ROUND(AM79*Содержание!$H$8*(1+$H$13)*(1-$H$14)*(1-$H$15),0)</f>
        <v>222580</v>
      </c>
      <c r="AN19" s="190">
        <f>ROUND(AN79*Содержание!$H$8*(1+$H$13)*(1-$H$14)*(1-$H$15),0)</f>
        <v>228566</v>
      </c>
      <c r="AO19" s="190">
        <f>ROUND(AO79*Содержание!$H$8*(1+$H$13)*(1-$H$14)*(1-$H$15),0)</f>
        <v>232248</v>
      </c>
      <c r="AP19" s="190">
        <f>ROUND(AP79*Содержание!$H$8*(1+$H$13)*(1-$H$14)*(1-$H$15),0)</f>
        <v>234895</v>
      </c>
      <c r="AQ19" s="190">
        <f>ROUND(AQ79*Содержание!$H$8*(1+$H$13)*(1-$H$14)*(1-$H$15),0)</f>
        <v>238002</v>
      </c>
      <c r="AR19" s="190">
        <f>ROUND(AR79*Содержание!$H$8*(1+$H$13)*(1-$H$14)*(1-$H$15),0)</f>
        <v>244332</v>
      </c>
      <c r="AS19" s="185">
        <f>ROUND(AS79*Содержание!$H$8*(1+$H$13)*(1-$H$14)*(1-$H$15),0)</f>
        <v>257452</v>
      </c>
      <c r="AT19" s="185">
        <f>ROUND(AT79*Содержание!$H$8*(1+$H$13)*(1-$H$14)*(1-$H$15),0)</f>
        <v>264241</v>
      </c>
      <c r="AU19" s="185">
        <f>ROUND(AU79*Содержание!$H$8*(1+$H$13)*(1-$H$14)*(1-$H$15),0)</f>
        <v>267348</v>
      </c>
      <c r="AV19" s="185">
        <f>ROUND(AV79*Содержание!$H$8*(1+$H$13)*(1-$H$14)*(1-$H$15),0)</f>
        <v>268153</v>
      </c>
      <c r="AW19" s="185">
        <f>ROUND(AW79*Содержание!$H$8*(1+$H$13)*(1-$H$14)*(1-$H$15),0)</f>
        <v>270916</v>
      </c>
      <c r="AX19" s="185">
        <f>ROUND(AX79*Содержание!$H$8*(1+$H$13)*(1-$H$14)*(1-$H$15),0)</f>
        <v>274484</v>
      </c>
      <c r="AY19" s="185">
        <f>ROUND(AY79*Содержание!$H$8*(1+$H$13)*(1-$H$14)*(1-$H$15),0)</f>
        <v>277015</v>
      </c>
      <c r="AZ19" s="185">
        <f>ROUND(AZ79*Содержание!$H$8*(1+$H$13)*(1-$H$14)*(1-$H$15),0)</f>
        <v>278280</v>
      </c>
    </row>
    <row r="20" spans="1:52">
      <c r="A20" s="50">
        <v>2000</v>
      </c>
      <c r="B20" s="185">
        <f>ROUND(B80*Содержание!$H$8*(1+$H$13)*(1-$H$14)*(1-$H$15),0)</f>
        <v>88618</v>
      </c>
      <c r="C20" s="185">
        <f>ROUND(C80*Содержание!$H$8*(1+$H$13)*(1-$H$14)*(1-$H$15),0)</f>
        <v>91956</v>
      </c>
      <c r="D20" s="185">
        <f>ROUND(D80*Содержание!$H$8*(1+$H$13)*(1-$H$14)*(1-$H$15),0)</f>
        <v>95753</v>
      </c>
      <c r="E20" s="190">
        <f>ROUND(E80*Содержание!$H$8*(1+$H$13)*(1-$H$14)*(1-$H$15),0)</f>
        <v>99552</v>
      </c>
      <c r="F20" s="190">
        <f>ROUND(F80*Содержание!$H$8*(1+$H$13)*(1-$H$14)*(1-$H$15),0)</f>
        <v>105074</v>
      </c>
      <c r="G20" s="190">
        <f>ROUND(G80*Содержание!$H$8*(1+$H$13)*(1-$H$14)*(1-$H$15),0)</f>
        <v>107607</v>
      </c>
      <c r="H20" s="190">
        <f>ROUND(H80*Содержание!$H$8*(1+$H$13)*(1-$H$14)*(1-$H$15),0)</f>
        <v>112095</v>
      </c>
      <c r="I20" s="190">
        <f>ROUND(I80*Содержание!$H$8*(1+$H$13)*(1-$H$14)*(1-$H$15),0)</f>
        <v>114513</v>
      </c>
      <c r="J20" s="190">
        <f>ROUND(J80*Содержание!$H$8*(1+$H$13)*(1-$H$14)*(1-$H$15),0)</f>
        <v>115433</v>
      </c>
      <c r="K20" s="190">
        <f>ROUND(K80*Содержание!$H$8*(1+$H$13)*(1-$H$14)*(1-$H$15),0)</f>
        <v>120610</v>
      </c>
      <c r="L20" s="190">
        <f>ROUND(L80*Содержание!$H$8*(1+$H$13)*(1-$H$14)*(1-$H$15),0)</f>
        <v>119808</v>
      </c>
      <c r="M20" s="190">
        <f>ROUND(M80*Содержание!$H$8*(1+$H$13)*(1-$H$14)*(1-$H$15),0)</f>
        <v>119462</v>
      </c>
      <c r="N20" s="190">
        <f>ROUND(N80*Содержание!$H$8*(1+$H$13)*(1-$H$14)*(1-$H$15),0)</f>
        <v>122913</v>
      </c>
      <c r="O20" s="190">
        <f>ROUND(O80*Содержание!$H$8*(1+$H$13)*(1-$H$14)*(1-$H$15),0)</f>
        <v>124066</v>
      </c>
      <c r="P20" s="190">
        <f>ROUND(P80*Содержание!$H$8*(1+$H$13)*(1-$H$14)*(1-$H$15),0)</f>
        <v>129934</v>
      </c>
      <c r="Q20" s="190">
        <f>ROUND(Q80*Содержание!$H$8*(1+$H$13)*(1-$H$14)*(1-$H$15),0)</f>
        <v>128900</v>
      </c>
      <c r="R20" s="190">
        <f>ROUND(R80*Содержание!$H$8*(1+$H$13)*(1-$H$14)*(1-$H$15),0)</f>
        <v>134538</v>
      </c>
      <c r="S20" s="190">
        <f>ROUND(S80*Содержание!$H$8*(1+$H$13)*(1-$H$14)*(1-$H$15),0)</f>
        <v>137412</v>
      </c>
      <c r="T20" s="190">
        <f>ROUND(T80*Содержание!$H$8*(1+$H$13)*(1-$H$14)*(1-$H$15),0)</f>
        <v>140522</v>
      </c>
      <c r="U20" s="190">
        <f>ROUND(U80*Содержание!$H$8*(1+$H$13)*(1-$H$14)*(1-$H$15),0)</f>
        <v>141098</v>
      </c>
      <c r="V20" s="190">
        <f>ROUND(V80*Содержание!$H$8*(1+$H$13)*(1-$H$14)*(1-$H$15),0)</f>
        <v>144663</v>
      </c>
      <c r="W20" s="190">
        <f>ROUND(W80*Содержание!$H$8*(1+$H$13)*(1-$H$14)*(1-$H$15),0)</f>
        <v>147657</v>
      </c>
      <c r="X20" s="190">
        <f>ROUND(X80*Содержание!$H$8*(1+$H$13)*(1-$H$14)*(1-$H$15),0)</f>
        <v>150880</v>
      </c>
      <c r="Y20" s="190">
        <f>ROUND(Y80*Содержание!$H$8*(1+$H$13)*(1-$H$14)*(1-$H$15),0)</f>
        <v>146968</v>
      </c>
      <c r="Z20" s="190">
        <f>ROUND(Z80*Содержание!$H$8*(1+$H$13)*(1-$H$14)*(1-$H$15),0)</f>
        <v>152261</v>
      </c>
      <c r="AA20" s="190">
        <f>ROUND(AA80*Содержание!$H$8*(1+$H$13)*(1-$H$14)*(1-$H$15),0)</f>
        <v>155253</v>
      </c>
      <c r="AB20" s="190">
        <f>ROUND(AB80*Содержание!$H$8*(1+$H$13)*(1-$H$14)*(1-$H$15),0)</f>
        <v>159282</v>
      </c>
      <c r="AC20" s="190">
        <f>ROUND(AC80*Содержание!$H$8*(1+$H$13)*(1-$H$14)*(1-$H$15),0)</f>
        <v>165036</v>
      </c>
      <c r="AD20" s="190">
        <f>ROUND(AD80*Содержание!$H$8*(1+$H$13)*(1-$H$14)*(1-$H$15),0)</f>
        <v>170676</v>
      </c>
      <c r="AE20" s="190">
        <f>ROUND(AE80*Содержание!$H$8*(1+$H$13)*(1-$H$14)*(1-$H$15),0)</f>
        <v>173668</v>
      </c>
      <c r="AF20" s="190">
        <f>ROUND(AF80*Содержание!$H$8*(1+$H$13)*(1-$H$14)*(1-$H$15),0)</f>
        <v>176201</v>
      </c>
      <c r="AG20" s="190">
        <f>ROUND(AG80*Содержание!$H$8*(1+$H$13)*(1-$H$14)*(1-$H$15),0)</f>
        <v>178733</v>
      </c>
      <c r="AH20" s="190">
        <f>ROUND(AH80*Содержание!$H$8*(1+$H$13)*(1-$H$14)*(1-$H$15),0)</f>
        <v>181380</v>
      </c>
      <c r="AI20" s="190">
        <f>ROUND(AI80*Содержание!$H$8*(1+$H$13)*(1-$H$14)*(1-$H$15),0)</f>
        <v>187018</v>
      </c>
      <c r="AJ20" s="190">
        <f>ROUND(AJ80*Содержание!$H$8*(1+$H$13)*(1-$H$14)*(1-$H$15),0)</f>
        <v>190010</v>
      </c>
      <c r="AK20" s="190">
        <f>ROUND(AK80*Содержание!$H$8*(1+$H$13)*(1-$H$14)*(1-$H$15),0)</f>
        <v>220968</v>
      </c>
      <c r="AL20" s="190">
        <f>ROUND(AL80*Содержание!$H$8*(1+$H$13)*(1-$H$14)*(1-$H$15),0)</f>
        <v>234432</v>
      </c>
      <c r="AM20" s="190">
        <f>ROUND(AM80*Содержание!$H$8*(1+$H$13)*(1-$H$14)*(1-$H$15),0)</f>
        <v>237772</v>
      </c>
      <c r="AN20" s="190">
        <f>ROUND(AN80*Содержание!$H$8*(1+$H$13)*(1-$H$14)*(1-$H$15),0)</f>
        <v>241108</v>
      </c>
      <c r="AO20" s="190">
        <f>ROUND(AO80*Содержание!$H$8*(1+$H$13)*(1-$H$14)*(1-$H$15),0)</f>
        <v>244332</v>
      </c>
      <c r="AP20" s="190">
        <f>ROUND(AP80*Содержание!$H$8*(1+$H$13)*(1-$H$14)*(1-$H$15),0)</f>
        <v>251237</v>
      </c>
      <c r="AQ20" s="190">
        <f>ROUND(AQ80*Содержание!$H$8*(1+$H$13)*(1-$H$14)*(1-$H$15),0)</f>
        <v>254689</v>
      </c>
      <c r="AR20" s="190">
        <f>ROUND(AR80*Содержание!$H$8*(1+$H$13)*(1-$H$14)*(1-$H$15),0)</f>
        <v>257680</v>
      </c>
      <c r="AS20" s="185">
        <f>ROUND(AS80*Содержание!$H$8*(1+$H$13)*(1-$H$14)*(1-$H$15),0)</f>
        <v>267348</v>
      </c>
      <c r="AT20" s="185">
        <f>ROUND(AT80*Содержание!$H$8*(1+$H$13)*(1-$H$14)*(1-$H$15),0)</f>
        <v>268385</v>
      </c>
      <c r="AU20" s="185">
        <f>ROUND(AU80*Содержание!$H$8*(1+$H$13)*(1-$H$14)*(1-$H$15),0)</f>
        <v>271376</v>
      </c>
      <c r="AV20" s="185">
        <f>ROUND(AV80*Содержание!$H$8*(1+$H$13)*(1-$H$14)*(1-$H$15),0)</f>
        <v>274484</v>
      </c>
      <c r="AW20" s="185">
        <f>ROUND(AW80*Содержание!$H$8*(1+$H$13)*(1-$H$14)*(1-$H$15),0)</f>
        <v>277361</v>
      </c>
      <c r="AX20" s="185">
        <f>ROUND(AX80*Содержание!$H$8*(1+$H$13)*(1-$H$14)*(1-$H$15),0)</f>
        <v>280355</v>
      </c>
      <c r="AY20" s="185">
        <f>ROUND(AY80*Содержание!$H$8*(1+$H$13)*(1-$H$14)*(1-$H$15),0)</f>
        <v>287143</v>
      </c>
      <c r="AZ20" s="185">
        <f>ROUND(AZ80*Содержание!$H$8*(1+$H$13)*(1-$H$14)*(1-$H$15),0)</f>
        <v>291054</v>
      </c>
    </row>
    <row r="21" spans="1:52" ht="15" customHeight="1">
      <c r="A21" s="181">
        <v>2125</v>
      </c>
      <c r="B21" s="185">
        <f>ROUND(B81*Содержание!$H$8*(1+$H$13)*(1-$H$14)*(1-$H$15),0)</f>
        <v>89885</v>
      </c>
      <c r="C21" s="185">
        <f>ROUND(C81*Содержание!$H$8*(1+$H$13)*(1-$H$14)*(1-$H$15),0)</f>
        <v>92530</v>
      </c>
      <c r="D21" s="185">
        <f>ROUND(D81*Содержание!$H$8*(1+$H$13)*(1-$H$14)*(1-$H$15),0)</f>
        <v>95406</v>
      </c>
      <c r="E21" s="190">
        <f>ROUND(E81*Содержание!$H$8*(1+$H$13)*(1-$H$14)*(1-$H$15),0)</f>
        <v>98053</v>
      </c>
      <c r="F21" s="190">
        <f>ROUND(F81*Содержание!$H$8*(1+$H$13)*(1-$H$14)*(1-$H$15),0)</f>
        <v>104271</v>
      </c>
      <c r="G21" s="190">
        <f>ROUND(G81*Содержание!$H$8*(1+$H$13)*(1-$H$14)*(1-$H$15),0)</f>
        <v>106917</v>
      </c>
      <c r="H21" s="190">
        <f>ROUND(H81*Содержание!$H$8*(1+$H$13)*(1-$H$14)*(1-$H$15),0)</f>
        <v>111519</v>
      </c>
      <c r="I21" s="190">
        <f>ROUND(I81*Содержание!$H$8*(1+$H$13)*(1-$H$14)*(1-$H$15),0)</f>
        <v>109218</v>
      </c>
      <c r="J21" s="190">
        <f>ROUND(J81*Содержание!$H$8*(1+$H$13)*(1-$H$14)*(1-$H$15),0)</f>
        <v>114167</v>
      </c>
      <c r="K21" s="190">
        <f>ROUND(K81*Содержание!$H$8*(1+$H$13)*(1-$H$14)*(1-$H$15),0)</f>
        <v>117619</v>
      </c>
      <c r="L21" s="190">
        <f>ROUND(L81*Содержание!$H$8*(1+$H$13)*(1-$H$14)*(1-$H$15),0)</f>
        <v>124179</v>
      </c>
      <c r="M21" s="190">
        <f>ROUND(M81*Содержание!$H$8*(1+$H$13)*(1-$H$14)*(1-$H$15),0)</f>
        <v>121533</v>
      </c>
      <c r="N21" s="190">
        <f>ROUND(N81*Содержание!$H$8*(1+$H$13)*(1-$H$14)*(1-$H$15),0)</f>
        <v>127864</v>
      </c>
      <c r="O21" s="190">
        <f>ROUND(O81*Содержание!$H$8*(1+$H$13)*(1-$H$14)*(1-$H$15),0)</f>
        <v>130623</v>
      </c>
      <c r="P21" s="190">
        <f>ROUND(P81*Содержание!$H$8*(1+$H$13)*(1-$H$14)*(1-$H$15),0)</f>
        <v>133731</v>
      </c>
      <c r="Q21" s="190">
        <f>ROUND(Q81*Содержание!$H$8*(1+$H$13)*(1-$H$14)*(1-$H$15),0)</f>
        <v>131545</v>
      </c>
      <c r="R21" s="190">
        <f>ROUND(R81*Содержание!$H$8*(1+$H$13)*(1-$H$14)*(1-$H$15),0)</f>
        <v>136725</v>
      </c>
      <c r="S21" s="190">
        <f>ROUND(S81*Содержание!$H$8*(1+$H$13)*(1-$H$14)*(1-$H$15),0)</f>
        <v>139948</v>
      </c>
      <c r="T21" s="190">
        <f>ROUND(T81*Содержание!$H$8*(1+$H$13)*(1-$H$14)*(1-$H$15),0)</f>
        <v>142939</v>
      </c>
      <c r="U21" s="190">
        <f>ROUND(U81*Содержание!$H$8*(1+$H$13)*(1-$H$14)*(1-$H$15),0)</f>
        <v>143055</v>
      </c>
      <c r="V21" s="190">
        <f>ROUND(V81*Содержание!$H$8*(1+$H$13)*(1-$H$14)*(1-$H$15),0)</f>
        <v>147541</v>
      </c>
      <c r="W21" s="190">
        <f>ROUND(W81*Содержание!$H$8*(1+$H$13)*(1-$H$14)*(1-$H$15),0)</f>
        <v>150074</v>
      </c>
      <c r="X21" s="190">
        <f>ROUND(X81*Содержание!$H$8*(1+$H$13)*(1-$H$14)*(1-$H$15),0)</f>
        <v>154676</v>
      </c>
      <c r="Y21" s="190">
        <f>ROUND(Y81*Содержание!$H$8*(1+$H$13)*(1-$H$14)*(1-$H$15),0)</f>
        <v>152836</v>
      </c>
      <c r="Z21" s="190">
        <f>ROUND(Z81*Содержание!$H$8*(1+$H$13)*(1-$H$14)*(1-$H$15),0)</f>
        <v>158591</v>
      </c>
      <c r="AA21" s="190">
        <f>ROUND(AA81*Содержание!$H$8*(1+$H$13)*(1-$H$14)*(1-$H$15),0)</f>
        <v>161240</v>
      </c>
      <c r="AB21" s="190">
        <f>ROUND(AB81*Содержание!$H$8*(1+$H$13)*(1-$H$14)*(1-$H$15),0)</f>
        <v>164001</v>
      </c>
      <c r="AC21" s="190">
        <f>ROUND(AC81*Содержание!$H$8*(1+$H$13)*(1-$H$14)*(1-$H$15),0)</f>
        <v>171135</v>
      </c>
      <c r="AD21" s="190">
        <f>ROUND(AD81*Содержание!$H$8*(1+$H$13)*(1-$H$14)*(1-$H$15),0)</f>
        <v>177120</v>
      </c>
      <c r="AE21" s="190">
        <f>ROUND(AE81*Содержание!$H$8*(1+$H$13)*(1-$H$14)*(1-$H$15),0)</f>
        <v>179996</v>
      </c>
      <c r="AF21" s="190">
        <f>ROUND(AF81*Содержание!$H$8*(1+$H$13)*(1-$H$14)*(1-$H$15),0)</f>
        <v>182642</v>
      </c>
      <c r="AG21" s="190">
        <f>ROUND(AG81*Содержание!$H$8*(1+$H$13)*(1-$H$14)*(1-$H$15),0)</f>
        <v>185293</v>
      </c>
      <c r="AH21" s="190">
        <f>ROUND(AH81*Содержание!$H$8*(1+$H$13)*(1-$H$14)*(1-$H$15),0)</f>
        <v>188054</v>
      </c>
      <c r="AI21" s="190">
        <f>ROUND(AI81*Содержание!$H$8*(1+$H$13)*(1-$H$14)*(1-$H$15),0)</f>
        <v>193693</v>
      </c>
      <c r="AJ21" s="190">
        <f>ROUND(AJ81*Содержание!$H$8*(1+$H$13)*(1-$H$14)*(1-$H$15),0)</f>
        <v>196342</v>
      </c>
      <c r="AK21" s="190">
        <f>ROUND(AK81*Содержание!$H$8*(1+$H$13)*(1-$H$14)*(1-$H$15),0)</f>
        <v>228792</v>
      </c>
      <c r="AL21" s="190">
        <f>ROUND(AL81*Содержание!$H$8*(1+$H$13)*(1-$H$14)*(1-$H$15),0)</f>
        <v>242144</v>
      </c>
      <c r="AM21" s="190">
        <f>ROUND(AM81*Содержание!$H$8*(1+$H$13)*(1-$H$14)*(1-$H$15),0)</f>
        <v>245598</v>
      </c>
      <c r="AN21" s="190">
        <f>ROUND(AN81*Содержание!$H$8*(1+$H$13)*(1-$H$14)*(1-$H$15),0)</f>
        <v>248818</v>
      </c>
      <c r="AO21" s="190">
        <f>ROUND(AO81*Содержание!$H$8*(1+$H$13)*(1-$H$14)*(1-$H$15),0)</f>
        <v>252273</v>
      </c>
      <c r="AP21" s="190">
        <f>ROUND(AP81*Содержание!$H$8*(1+$H$13)*(1-$H$14)*(1-$H$15),0)</f>
        <v>259063</v>
      </c>
      <c r="AQ21" s="190">
        <f>ROUND(AQ81*Содержание!$H$8*(1+$H$13)*(1-$H$14)*(1-$H$15),0)</f>
        <v>262170</v>
      </c>
      <c r="AR21" s="190">
        <f>ROUND(AR81*Содержание!$H$8*(1+$H$13)*(1-$H$14)*(1-$H$15),0)</f>
        <v>265277</v>
      </c>
      <c r="AS21" s="185">
        <f>ROUND(AS81*Содержание!$H$8*(1+$H$13)*(1-$H$14)*(1-$H$15),0)</f>
        <v>270916</v>
      </c>
      <c r="AT21" s="185">
        <f>ROUND(AT81*Содержание!$H$8*(1+$H$13)*(1-$H$14)*(1-$H$15),0)</f>
        <v>274024</v>
      </c>
      <c r="AU21" s="185">
        <f>ROUND(AU81*Содержание!$H$8*(1+$H$13)*(1-$H$14)*(1-$H$15),0)</f>
        <v>276670</v>
      </c>
      <c r="AV21" s="185">
        <f>ROUND(AV81*Содержание!$H$8*(1+$H$13)*(1-$H$14)*(1-$H$15),0)</f>
        <v>280009</v>
      </c>
      <c r="AW21" s="185">
        <f>ROUND(AW81*Содержание!$H$8*(1+$H$13)*(1-$H$14)*(1-$H$15),0)</f>
        <v>287143</v>
      </c>
      <c r="AX21" s="185">
        <f>ROUND(AX81*Содержание!$H$8*(1+$H$13)*(1-$H$14)*(1-$H$15),0)</f>
        <v>290023</v>
      </c>
      <c r="AY21" s="185">
        <f>ROUND(AY81*Содержание!$H$8*(1+$H$13)*(1-$H$14)*(1-$H$15),0)</f>
        <v>293128</v>
      </c>
      <c r="AZ21" s="185">
        <f>ROUND(AZ81*Содержание!$H$8*(1+$H$13)*(1-$H$14)*(1-$H$15),0)</f>
        <v>296811</v>
      </c>
    </row>
    <row r="22" spans="1:52">
      <c r="A22" s="181">
        <v>2250</v>
      </c>
      <c r="B22" s="185">
        <f>ROUND(B82*Содержание!$H$8*(1+$H$13)*(1-$H$14)*(1-$H$15),0)</f>
        <v>91265</v>
      </c>
      <c r="C22" s="185">
        <f>ROUND(C82*Содержание!$H$8*(1+$H$13)*(1-$H$14)*(1-$H$15),0)</f>
        <v>94256</v>
      </c>
      <c r="D22" s="185">
        <f>ROUND(D82*Содержание!$H$8*(1+$H$13)*(1-$H$14)*(1-$H$15),0)</f>
        <v>97133</v>
      </c>
      <c r="E22" s="190">
        <f>ROUND(E82*Содержание!$H$8*(1+$H$13)*(1-$H$14)*(1-$H$15),0)</f>
        <v>100125</v>
      </c>
      <c r="F22" s="190">
        <f>ROUND(F82*Содержание!$H$8*(1+$H$13)*(1-$H$14)*(1-$H$15),0)</f>
        <v>106226</v>
      </c>
      <c r="G22" s="190">
        <f>ROUND(G82*Содержание!$H$8*(1+$H$13)*(1-$H$14)*(1-$H$15),0)</f>
        <v>109333</v>
      </c>
      <c r="H22" s="190">
        <f>ROUND(H82*Содержание!$H$8*(1+$H$13)*(1-$H$14)*(1-$H$15),0)</f>
        <v>110253</v>
      </c>
      <c r="I22" s="190">
        <f>ROUND(I82*Содержание!$H$8*(1+$H$13)*(1-$H$14)*(1-$H$15),0)</f>
        <v>113129</v>
      </c>
      <c r="J22" s="190">
        <f>ROUND(J82*Содержание!$H$8*(1+$H$13)*(1-$H$14)*(1-$H$15),0)</f>
        <v>119808</v>
      </c>
      <c r="K22" s="190">
        <f>ROUND(K82*Содержание!$H$8*(1+$H$13)*(1-$H$14)*(1-$H$15),0)</f>
        <v>120957</v>
      </c>
      <c r="L22" s="190">
        <f>ROUND(L82*Содержание!$H$8*(1+$H$13)*(1-$H$14)*(1-$H$15),0)</f>
        <v>126367</v>
      </c>
      <c r="M22" s="190">
        <f>ROUND(M82*Содержание!$H$8*(1+$H$13)*(1-$H$14)*(1-$H$15),0)</f>
        <v>123374</v>
      </c>
      <c r="N22" s="190">
        <f>ROUND(N82*Содержание!$H$8*(1+$H$13)*(1-$H$14)*(1-$H$15),0)</f>
        <v>129590</v>
      </c>
      <c r="O22" s="190">
        <f>ROUND(O82*Содержание!$H$8*(1+$H$13)*(1-$H$14)*(1-$H$15),0)</f>
        <v>132810</v>
      </c>
      <c r="P22" s="190">
        <f>ROUND(P82*Содержание!$H$8*(1+$H$13)*(1-$H$14)*(1-$H$15),0)</f>
        <v>136033</v>
      </c>
      <c r="Q22" s="190">
        <f>ROUND(Q82*Содержание!$H$8*(1+$H$13)*(1-$H$14)*(1-$H$15),0)</f>
        <v>133731</v>
      </c>
      <c r="R22" s="190">
        <f>ROUND(R82*Содержание!$H$8*(1+$H$13)*(1-$H$14)*(1-$H$15),0)</f>
        <v>139141</v>
      </c>
      <c r="S22" s="190">
        <f>ROUND(S82*Содержание!$H$8*(1+$H$13)*(1-$H$14)*(1-$H$15),0)</f>
        <v>142710</v>
      </c>
      <c r="T22" s="190">
        <f>ROUND(T82*Содержание!$H$8*(1+$H$13)*(1-$H$14)*(1-$H$15),0)</f>
        <v>145585</v>
      </c>
      <c r="U22" s="190">
        <f>ROUND(U82*Содержание!$H$8*(1+$H$13)*(1-$H$14)*(1-$H$15),0)</f>
        <v>145701</v>
      </c>
      <c r="V22" s="190">
        <f>ROUND(V82*Содержание!$H$8*(1+$H$13)*(1-$H$14)*(1-$H$15),0)</f>
        <v>149614</v>
      </c>
      <c r="W22" s="190">
        <f>ROUND(W82*Содержание!$H$8*(1+$H$13)*(1-$H$14)*(1-$H$15),0)</f>
        <v>152836</v>
      </c>
      <c r="X22" s="190">
        <f>ROUND(X82*Содержание!$H$8*(1+$H$13)*(1-$H$14)*(1-$H$15),0)</f>
        <v>155943</v>
      </c>
      <c r="Y22" s="190">
        <f>ROUND(Y82*Содержание!$H$8*(1+$H$13)*(1-$H$14)*(1-$H$15),0)</f>
        <v>158591</v>
      </c>
      <c r="Z22" s="190">
        <f>ROUND(Z82*Содержание!$H$8*(1+$H$13)*(1-$H$14)*(1-$H$15),0)</f>
        <v>164689</v>
      </c>
      <c r="AA22" s="190">
        <f>ROUND(AA82*Содержание!$H$8*(1+$H$13)*(1-$H$14)*(1-$H$15),0)</f>
        <v>167683</v>
      </c>
      <c r="AB22" s="190">
        <f>ROUND(AB82*Содержание!$H$8*(1+$H$13)*(1-$H$14)*(1-$H$15),0)</f>
        <v>170214</v>
      </c>
      <c r="AC22" s="190">
        <f>ROUND(AC82*Содержание!$H$8*(1+$H$13)*(1-$H$14)*(1-$H$15),0)</f>
        <v>177809</v>
      </c>
      <c r="AD22" s="190">
        <f>ROUND(AD82*Содержание!$H$8*(1+$H$13)*(1-$H$14)*(1-$H$15),0)</f>
        <v>183911</v>
      </c>
      <c r="AE22" s="190">
        <f>ROUND(AE82*Содержание!$H$8*(1+$H$13)*(1-$H$14)*(1-$H$15),0)</f>
        <v>186558</v>
      </c>
      <c r="AF22" s="190">
        <f>ROUND(AF82*Содержание!$H$8*(1+$H$13)*(1-$H$14)*(1-$H$15),0)</f>
        <v>189778</v>
      </c>
      <c r="AG22" s="190">
        <f>ROUND(AG82*Содержание!$H$8*(1+$H$13)*(1-$H$14)*(1-$H$15),0)</f>
        <v>192427</v>
      </c>
      <c r="AH22" s="190">
        <f>ROUND(AH82*Содержание!$H$8*(1+$H$13)*(1-$H$14)*(1-$H$15),0)</f>
        <v>195763</v>
      </c>
      <c r="AI22" s="190">
        <f>ROUND(AI82*Содержание!$H$8*(1+$H$13)*(1-$H$14)*(1-$H$15),0)</f>
        <v>201174</v>
      </c>
      <c r="AJ22" s="190">
        <f>ROUND(AJ82*Содержание!$H$8*(1+$H$13)*(1-$H$14)*(1-$H$15),0)</f>
        <v>204626</v>
      </c>
      <c r="AK22" s="190">
        <f>ROUND(AK82*Содержание!$H$8*(1+$H$13)*(1-$H$14)*(1-$H$15),0)</f>
        <v>238462</v>
      </c>
      <c r="AL22" s="190">
        <f>ROUND(AL82*Содержание!$H$8*(1+$H$13)*(1-$H$14)*(1-$H$15),0)</f>
        <v>252273</v>
      </c>
      <c r="AM22" s="190">
        <f>ROUND(AM82*Содержание!$H$8*(1+$H$13)*(1-$H$14)*(1-$H$15),0)</f>
        <v>255611</v>
      </c>
      <c r="AN22" s="190">
        <f>ROUND(AN82*Содержание!$H$8*(1+$H$13)*(1-$H$14)*(1-$H$15),0)</f>
        <v>259293</v>
      </c>
      <c r="AO22" s="190">
        <f>ROUND(AO82*Содержание!$H$8*(1+$H$13)*(1-$H$14)*(1-$H$15),0)</f>
        <v>262975</v>
      </c>
      <c r="AP22" s="190">
        <f>ROUND(AP82*Содержание!$H$8*(1+$H$13)*(1-$H$14)*(1-$H$15),0)</f>
        <v>270111</v>
      </c>
      <c r="AQ22" s="190">
        <f>ROUND(AQ82*Содержание!$H$8*(1+$H$13)*(1-$H$14)*(1-$H$15),0)</f>
        <v>273795</v>
      </c>
      <c r="AR22" s="190">
        <f>ROUND(AR82*Содержание!$H$8*(1+$H$13)*(1-$H$14)*(1-$H$15),0)</f>
        <v>277132</v>
      </c>
      <c r="AS22" s="185">
        <f>ROUND(AS82*Содержание!$H$8*(1+$H$13)*(1-$H$14)*(1-$H$15),0)</f>
        <v>277935</v>
      </c>
      <c r="AT22" s="185">
        <f>ROUND(AT82*Содержание!$H$8*(1+$H$13)*(1-$H$14)*(1-$H$15),0)</f>
        <v>279435</v>
      </c>
      <c r="AU22" s="185">
        <f>ROUND(AU82*Содержание!$H$8*(1+$H$13)*(1-$H$14)*(1-$H$15),0)</f>
        <v>286915</v>
      </c>
      <c r="AV22" s="185">
        <f>ROUND(AV82*Содержание!$H$8*(1+$H$13)*(1-$H$14)*(1-$H$15),0)</f>
        <v>290023</v>
      </c>
      <c r="AW22" s="185">
        <f>ROUND(AW82*Содержание!$H$8*(1+$H$13)*(1-$H$14)*(1-$H$15),0)</f>
        <v>292553</v>
      </c>
      <c r="AX22" s="185">
        <f>ROUND(AX82*Содержание!$H$8*(1+$H$13)*(1-$H$14)*(1-$H$15),0)</f>
        <v>296234</v>
      </c>
      <c r="AY22" s="185">
        <f>ROUND(AY82*Содержание!$H$8*(1+$H$13)*(1-$H$14)*(1-$H$15),0)</f>
        <v>297848</v>
      </c>
      <c r="AZ22" s="185">
        <f>ROUND(AZ82*Содержание!$H$8*(1+$H$13)*(1-$H$14)*(1-$H$15),0)</f>
        <v>301529</v>
      </c>
    </row>
    <row r="23" spans="1:52">
      <c r="A23" s="181">
        <v>2375</v>
      </c>
      <c r="B23" s="185">
        <f>ROUND(B83*Содержание!$H$8*(1+$H$13)*(1-$H$14)*(1-$H$15),0)</f>
        <v>93222</v>
      </c>
      <c r="C23" s="185">
        <f>ROUND(C83*Содержание!$H$8*(1+$H$13)*(1-$H$14)*(1-$H$15),0)</f>
        <v>95753</v>
      </c>
      <c r="D23" s="185">
        <f>ROUND(D83*Содержание!$H$8*(1+$H$13)*(1-$H$14)*(1-$H$15),0)</f>
        <v>98284</v>
      </c>
      <c r="E23" s="190">
        <f>ROUND(E83*Содержание!$H$8*(1+$H$13)*(1-$H$14)*(1-$H$15),0)</f>
        <v>100933</v>
      </c>
      <c r="F23" s="190">
        <f>ROUND(F83*Содержание!$H$8*(1+$H$13)*(1-$H$14)*(1-$H$15),0)</f>
        <v>111175</v>
      </c>
      <c r="G23" s="190">
        <f>ROUND(G83*Содержание!$H$8*(1+$H$13)*(1-$H$14)*(1-$H$15),0)</f>
        <v>113937</v>
      </c>
      <c r="H23" s="190">
        <f>ROUND(H83*Содержание!$H$8*(1+$H$13)*(1-$H$14)*(1-$H$15),0)</f>
        <v>114743</v>
      </c>
      <c r="I23" s="190">
        <f>ROUND(I83*Содержание!$H$8*(1+$H$13)*(1-$H$14)*(1-$H$15),0)</f>
        <v>120383</v>
      </c>
      <c r="J23" s="190">
        <f>ROUND(J83*Содержание!$H$8*(1+$H$13)*(1-$H$14)*(1-$H$15),0)</f>
        <v>122913</v>
      </c>
      <c r="K23" s="190">
        <f>ROUND(K83*Содержание!$H$8*(1+$H$13)*(1-$H$14)*(1-$H$15),0)</f>
        <v>125562</v>
      </c>
      <c r="L23" s="190">
        <f>ROUND(L83*Содержание!$H$8*(1+$H$13)*(1-$H$14)*(1-$H$15),0)</f>
        <v>128438</v>
      </c>
      <c r="M23" s="190">
        <f>ROUND(M83*Содержание!$H$8*(1+$H$13)*(1-$H$14)*(1-$H$15),0)</f>
        <v>129590</v>
      </c>
      <c r="N23" s="190">
        <f>ROUND(N83*Содержание!$H$8*(1+$H$13)*(1-$H$14)*(1-$H$15),0)</f>
        <v>138220</v>
      </c>
      <c r="O23" s="190">
        <f>ROUND(O83*Содержание!$H$8*(1+$H$13)*(1-$H$14)*(1-$H$15),0)</f>
        <v>141903</v>
      </c>
      <c r="P23" s="190">
        <f>ROUND(P83*Содержание!$H$8*(1+$H$13)*(1-$H$14)*(1-$H$15),0)</f>
        <v>144894</v>
      </c>
      <c r="Q23" s="190">
        <f>ROUND(Q83*Содержание!$H$8*(1+$H$13)*(1-$H$14)*(1-$H$15),0)</f>
        <v>143055</v>
      </c>
      <c r="R23" s="190">
        <f>ROUND(R83*Содержание!$H$8*(1+$H$13)*(1-$H$14)*(1-$H$15),0)</f>
        <v>149497</v>
      </c>
      <c r="S23" s="190">
        <f>ROUND(S83*Содержание!$H$8*(1+$H$13)*(1-$H$14)*(1-$H$15),0)</f>
        <v>152490</v>
      </c>
      <c r="T23" s="190">
        <f>ROUND(T83*Содержание!$H$8*(1+$H$13)*(1-$H$14)*(1-$H$15),0)</f>
        <v>155943</v>
      </c>
      <c r="U23" s="190">
        <f>ROUND(U83*Содержание!$H$8*(1+$H$13)*(1-$H$14)*(1-$H$15),0)</f>
        <v>156175</v>
      </c>
      <c r="V23" s="190">
        <f>ROUND(V83*Содержание!$H$8*(1+$H$13)*(1-$H$14)*(1-$H$15),0)</f>
        <v>161008</v>
      </c>
      <c r="W23" s="190">
        <f>ROUND(W83*Содержание!$H$8*(1+$H$13)*(1-$H$14)*(1-$H$15),0)</f>
        <v>164001</v>
      </c>
      <c r="X23" s="190">
        <f>ROUND(X83*Содержание!$H$8*(1+$H$13)*(1-$H$14)*(1-$H$15),0)</f>
        <v>167568</v>
      </c>
      <c r="Y23" s="190">
        <f>ROUND(Y83*Содержание!$H$8*(1+$H$13)*(1-$H$14)*(1-$H$15),0)</f>
        <v>170214</v>
      </c>
      <c r="Z23" s="190">
        <f>ROUND(Z83*Содержание!$H$8*(1+$H$13)*(1-$H$14)*(1-$H$15),0)</f>
        <v>168537</v>
      </c>
      <c r="AA23" s="190">
        <f>ROUND(AA83*Содержание!$H$8*(1+$H$13)*(1-$H$14)*(1-$H$15),0)</f>
        <v>171831</v>
      </c>
      <c r="AB23" s="190">
        <f>ROUND(AB83*Содержание!$H$8*(1+$H$13)*(1-$H$14)*(1-$H$15),0)</f>
        <v>178168</v>
      </c>
      <c r="AC23" s="190">
        <f>ROUND(AC83*Содержание!$H$8*(1+$H$13)*(1-$H$14)*(1-$H$15),0)</f>
        <v>182982</v>
      </c>
      <c r="AD23" s="190">
        <f>ROUND(AD83*Содержание!$H$8*(1+$H$13)*(1-$H$14)*(1-$H$15),0)</f>
        <v>188054</v>
      </c>
      <c r="AE23" s="190">
        <f>ROUND(AE83*Содержание!$H$8*(1+$H$13)*(1-$H$14)*(1-$H$15),0)</f>
        <v>191852</v>
      </c>
      <c r="AF23" s="190">
        <f>ROUND(AF83*Содержание!$H$8*(1+$H$13)*(1-$H$14)*(1-$H$15),0)</f>
        <v>199203</v>
      </c>
      <c r="AG23" s="190">
        <f>ROUND(AG83*Содержание!$H$8*(1+$H$13)*(1-$H$14)*(1-$H$15),0)</f>
        <v>200342</v>
      </c>
      <c r="AH23" s="190">
        <f>ROUND(AH83*Содержание!$H$8*(1+$H$13)*(1-$H$14)*(1-$H$15),0)</f>
        <v>203256</v>
      </c>
      <c r="AI23" s="190">
        <f>ROUND(AI83*Содержание!$H$8*(1+$H$13)*(1-$H$14)*(1-$H$15),0)</f>
        <v>207043</v>
      </c>
      <c r="AJ23" s="190">
        <f>ROUND(AJ83*Содержание!$H$8*(1+$H$13)*(1-$H$14)*(1-$H$15),0)</f>
        <v>210987</v>
      </c>
      <c r="AK23" s="190">
        <f>ROUND(AK83*Содержание!$H$8*(1+$H$13)*(1-$H$14)*(1-$H$15),0)</f>
        <v>258026</v>
      </c>
      <c r="AL23" s="190">
        <f>ROUND(AL83*Содержание!$H$8*(1+$H$13)*(1-$H$14)*(1-$H$15),0)</f>
        <v>270457</v>
      </c>
      <c r="AM23" s="190">
        <f>ROUND(AM83*Содержание!$H$8*(1+$H$13)*(1-$H$14)*(1-$H$15),0)</f>
        <v>274484</v>
      </c>
      <c r="AN23" s="190">
        <f>ROUND(AN83*Содержание!$H$8*(1+$H$13)*(1-$H$14)*(1-$H$15),0)</f>
        <v>278280</v>
      </c>
      <c r="AO23" s="190">
        <f>ROUND(AO83*Содержание!$H$8*(1+$H$13)*(1-$H$14)*(1-$H$15),0)</f>
        <v>282081</v>
      </c>
      <c r="AP23" s="190">
        <f>ROUND(AP83*Содержание!$H$8*(1+$H$13)*(1-$H$14)*(1-$H$15),0)</f>
        <v>289561</v>
      </c>
      <c r="AQ23" s="190">
        <f>ROUND(AQ83*Содержание!$H$8*(1+$H$13)*(1-$H$14)*(1-$H$15),0)</f>
        <v>293820</v>
      </c>
      <c r="AR23" s="190">
        <f>ROUND(AR83*Содержание!$H$8*(1+$H$13)*(1-$H$14)*(1-$H$15),0)</f>
        <v>297734</v>
      </c>
      <c r="AS23" s="185">
        <f>ROUND(AS83*Содержание!$H$8*(1+$H$13)*(1-$H$14)*(1-$H$15),0)</f>
        <v>299805</v>
      </c>
      <c r="AT23" s="185">
        <f>ROUND(AT83*Содержание!$H$8*(1+$H$13)*(1-$H$14)*(1-$H$15),0)</f>
        <v>300494</v>
      </c>
      <c r="AU23" s="185">
        <f>ROUND(AU83*Содержание!$H$8*(1+$H$13)*(1-$H$14)*(1-$H$15),0)</f>
        <v>302682</v>
      </c>
      <c r="AV23" s="185">
        <f>ROUND(AV83*Содержание!$H$8*(1+$H$13)*(1-$H$14)*(1-$H$15),0)</f>
        <v>306248</v>
      </c>
      <c r="AW23" s="185">
        <f>ROUND(AW83*Содержание!$H$8*(1+$H$13)*(1-$H$14)*(1-$H$15),0)</f>
        <v>309126</v>
      </c>
      <c r="AX23" s="185">
        <f>ROUND(AX83*Содержание!$H$8*(1+$H$13)*(1-$H$14)*(1-$H$15),0)</f>
        <v>312464</v>
      </c>
      <c r="AY23" s="185">
        <f>ROUND(AY83*Содержание!$H$8*(1+$H$13)*(1-$H$14)*(1-$H$15),0)</f>
        <v>320749</v>
      </c>
      <c r="AZ23" s="185">
        <f>ROUND(AZ83*Содержание!$H$8*(1+$H$13)*(1-$H$14)*(1-$H$15),0)</f>
        <v>334676</v>
      </c>
    </row>
    <row r="24" spans="1:52">
      <c r="A24" s="181">
        <v>2500</v>
      </c>
      <c r="B24" s="185">
        <f>ROUND(B84*Содержание!$H$8*(1+$H$13)*(1-$H$14)*(1-$H$15),0)</f>
        <v>94142</v>
      </c>
      <c r="C24" s="185">
        <f>ROUND(C84*Содержание!$H$8*(1+$H$13)*(1-$H$14)*(1-$H$15),0)</f>
        <v>97364</v>
      </c>
      <c r="D24" s="185">
        <f>ROUND(D84*Содержание!$H$8*(1+$H$13)*(1-$H$14)*(1-$H$15),0)</f>
        <v>100585</v>
      </c>
      <c r="E24" s="190">
        <f>ROUND(E84*Содержание!$H$8*(1+$H$13)*(1-$H$14)*(1-$H$15),0)</f>
        <v>103925</v>
      </c>
      <c r="F24" s="190">
        <f>ROUND(F84*Содержание!$H$8*(1+$H$13)*(1-$H$14)*(1-$H$15),0)</f>
        <v>113362</v>
      </c>
      <c r="G24" s="190">
        <f>ROUND(G84*Содержание!$H$8*(1+$H$13)*(1-$H$14)*(1-$H$15),0)</f>
        <v>117045</v>
      </c>
      <c r="H24" s="190">
        <f>ROUND(H84*Содержание!$H$8*(1+$H$13)*(1-$H$14)*(1-$H$15),0)</f>
        <v>120957</v>
      </c>
      <c r="I24" s="190">
        <f>ROUND(I84*Содержание!$H$8*(1+$H$13)*(1-$H$14)*(1-$H$15),0)</f>
        <v>125101</v>
      </c>
      <c r="J24" s="190">
        <f>ROUND(J84*Содержание!$H$8*(1+$H$13)*(1-$H$14)*(1-$H$15),0)</f>
        <v>131777</v>
      </c>
      <c r="K24" s="190">
        <f>ROUND(K84*Содержание!$H$8*(1+$H$13)*(1-$H$14)*(1-$H$15),0)</f>
        <v>135228</v>
      </c>
      <c r="L24" s="190">
        <f>ROUND(L84*Содержание!$H$8*(1+$H$13)*(1-$H$14)*(1-$H$15),0)</f>
        <v>133042</v>
      </c>
      <c r="M24" s="190">
        <f>ROUND(M84*Содержание!$H$8*(1+$H$13)*(1-$H$14)*(1-$H$15),0)</f>
        <v>136151</v>
      </c>
      <c r="N24" s="190">
        <f>ROUND(N84*Содержание!$H$8*(1+$H$13)*(1-$H$14)*(1-$H$15),0)</f>
        <v>143169</v>
      </c>
      <c r="O24" s="190">
        <f>ROUND(O84*Содержание!$H$8*(1+$H$13)*(1-$H$14)*(1-$H$15),0)</f>
        <v>144550</v>
      </c>
      <c r="P24" s="190">
        <f>ROUND(P84*Содержание!$H$8*(1+$H$13)*(1-$H$14)*(1-$H$15),0)</f>
        <v>147428</v>
      </c>
      <c r="Q24" s="190">
        <f>ROUND(Q84*Содержание!$H$8*(1+$H$13)*(1-$H$14)*(1-$H$15),0)</f>
        <v>147657</v>
      </c>
      <c r="R24" s="190">
        <f>ROUND(R84*Содержание!$H$8*(1+$H$13)*(1-$H$14)*(1-$H$15),0)</f>
        <v>154218</v>
      </c>
      <c r="S24" s="190">
        <f>ROUND(S84*Содержание!$H$8*(1+$H$13)*(1-$H$14)*(1-$H$15),0)</f>
        <v>157670</v>
      </c>
      <c r="T24" s="190">
        <f>ROUND(T84*Содержание!$H$8*(1+$H$13)*(1-$H$14)*(1-$H$15),0)</f>
        <v>161124</v>
      </c>
      <c r="U24" s="190">
        <f>ROUND(U84*Содержание!$H$8*(1+$H$13)*(1-$H$14)*(1-$H$15),0)</f>
        <v>161353</v>
      </c>
      <c r="V24" s="190">
        <f>ROUND(V84*Содержание!$H$8*(1+$H$13)*(1-$H$14)*(1-$H$15),0)</f>
        <v>166187</v>
      </c>
      <c r="W24" s="190">
        <f>ROUND(W84*Содержание!$H$8*(1+$H$13)*(1-$H$14)*(1-$H$15),0)</f>
        <v>169407</v>
      </c>
      <c r="X24" s="190">
        <f>ROUND(X84*Содержание!$H$8*(1+$H$13)*(1-$H$14)*(1-$H$15),0)</f>
        <v>172749</v>
      </c>
      <c r="Y24" s="190">
        <f>ROUND(Y84*Содержание!$H$8*(1+$H$13)*(1-$H$14)*(1-$H$15),0)</f>
        <v>176201</v>
      </c>
      <c r="Z24" s="190">
        <f>ROUND(Z84*Содержание!$H$8*(1+$H$13)*(1-$H$14)*(1-$H$15),0)</f>
        <v>175887</v>
      </c>
      <c r="AA24" s="190">
        <f>ROUND(AA84*Содержание!$H$8*(1+$H$13)*(1-$H$14)*(1-$H$15),0)</f>
        <v>181082</v>
      </c>
      <c r="AB24" s="190">
        <f>ROUND(AB84*Содержание!$H$8*(1+$H$13)*(1-$H$14)*(1-$H$15),0)</f>
        <v>184376</v>
      </c>
      <c r="AC24" s="190">
        <f>ROUND(AC84*Содержание!$H$8*(1+$H$13)*(1-$H$14)*(1-$H$15),0)</f>
        <v>192866</v>
      </c>
      <c r="AD24" s="190">
        <f>ROUND(AD84*Содержание!$H$8*(1+$H$13)*(1-$H$14)*(1-$H$15),0)</f>
        <v>195653</v>
      </c>
      <c r="AE24" s="190">
        <f>ROUND(AE84*Содержание!$H$8*(1+$H$13)*(1-$H$14)*(1-$H$15),0)</f>
        <v>203256</v>
      </c>
      <c r="AF24" s="190">
        <f>ROUND(AF84*Содержание!$H$8*(1+$H$13)*(1-$H$14)*(1-$H$15),0)</f>
        <v>206427</v>
      </c>
      <c r="AG24" s="190">
        <f>ROUND(AG84*Содержание!$H$8*(1+$H$13)*(1-$H$14)*(1-$H$15),0)</f>
        <v>209848</v>
      </c>
      <c r="AH24" s="190">
        <f>ROUND(AH84*Содержание!$H$8*(1+$H$13)*(1-$H$14)*(1-$H$15),0)</f>
        <v>213268</v>
      </c>
      <c r="AI24" s="190">
        <f>ROUND(AI84*Содержание!$H$8*(1+$H$13)*(1-$H$14)*(1-$H$15),0)</f>
        <v>215423</v>
      </c>
      <c r="AJ24" s="190">
        <f>ROUND(AJ84*Содержание!$H$8*(1+$H$13)*(1-$H$14)*(1-$H$15),0)</f>
        <v>223154</v>
      </c>
      <c r="AK24" s="190">
        <f>ROUND(AK84*Содержание!$H$8*(1+$H$13)*(1-$H$14)*(1-$H$15),0)</f>
        <v>266888</v>
      </c>
      <c r="AL24" s="190">
        <f>ROUND(AL84*Содержание!$H$8*(1+$H$13)*(1-$H$14)*(1-$H$15),0)</f>
        <v>275521</v>
      </c>
      <c r="AM24" s="190">
        <f>ROUND(AM84*Содержание!$H$8*(1+$H$13)*(1-$H$14)*(1-$H$15),0)</f>
        <v>279435</v>
      </c>
      <c r="AN24" s="190">
        <f>ROUND(AN84*Содержание!$H$8*(1+$H$13)*(1-$H$14)*(1-$H$15),0)</f>
        <v>283462</v>
      </c>
      <c r="AO24" s="190">
        <f>ROUND(AO84*Содержание!$H$8*(1+$H$13)*(1-$H$14)*(1-$H$15),0)</f>
        <v>287027</v>
      </c>
      <c r="AP24" s="190">
        <f>ROUND(AP84*Содержание!$H$8*(1+$H$13)*(1-$H$14)*(1-$H$15),0)</f>
        <v>295082</v>
      </c>
      <c r="AQ24" s="190">
        <f>ROUND(AQ84*Содержание!$H$8*(1+$H$13)*(1-$H$14)*(1-$H$15),0)</f>
        <v>299343</v>
      </c>
      <c r="AR24" s="190">
        <f>ROUND(AR84*Содержание!$H$8*(1+$H$13)*(1-$H$14)*(1-$H$15),0)</f>
        <v>303832</v>
      </c>
      <c r="AS24" s="185">
        <f>ROUND(AS84*Содержание!$H$8*(1+$H$13)*(1-$H$14)*(1-$H$15),0)</f>
        <v>310506</v>
      </c>
      <c r="AT24" s="185">
        <f>ROUND(AT84*Содержание!$H$8*(1+$H$13)*(1-$H$14)*(1-$H$15),0)</f>
        <v>313268</v>
      </c>
      <c r="AU24" s="185">
        <f>ROUND(AU84*Содержание!$H$8*(1+$H$13)*(1-$H$14)*(1-$H$15),0)</f>
        <v>317066</v>
      </c>
      <c r="AV24" s="185">
        <f>ROUND(AV84*Содержание!$H$8*(1+$H$13)*(1-$H$14)*(1-$H$15),0)</f>
        <v>319828</v>
      </c>
      <c r="AW24" s="185">
        <f>ROUND(AW84*Содержание!$H$8*(1+$H$13)*(1-$H$14)*(1-$H$15),0)</f>
        <v>323165</v>
      </c>
      <c r="AX24" s="185">
        <f>ROUND(AX84*Содержание!$H$8*(1+$H$13)*(1-$H$14)*(1-$H$15),0)</f>
        <v>326967</v>
      </c>
      <c r="AY24" s="185">
        <f>ROUND(AY84*Содержание!$H$8*(1+$H$13)*(1-$H$14)*(1-$H$15),0)</f>
        <v>334213</v>
      </c>
      <c r="AZ24" s="185">
        <f>ROUND(AZ84*Содержание!$H$8*(1+$H$13)*(1-$H$14)*(1-$H$15),0)</f>
        <v>338819</v>
      </c>
    </row>
    <row r="25" spans="1:52">
      <c r="A25" s="181">
        <v>2625</v>
      </c>
      <c r="B25" s="185">
        <f>ROUND(B85*Содержание!$H$8*(1+$H$13)*(1-$H$14)*(1-$H$15),0)</f>
        <v>98630</v>
      </c>
      <c r="C25" s="185">
        <f>ROUND(C85*Содержание!$H$8*(1+$H$13)*(1-$H$14)*(1-$H$15),0)</f>
        <v>102199</v>
      </c>
      <c r="D25" s="185">
        <f>ROUND(D85*Содержание!$H$8*(1+$H$13)*(1-$H$14)*(1-$H$15),0)</f>
        <v>106111</v>
      </c>
      <c r="E25" s="190">
        <f>ROUND(E85*Содержание!$H$8*(1+$H$13)*(1-$H$14)*(1-$H$15),0)</f>
        <v>110253</v>
      </c>
      <c r="F25" s="190">
        <f>ROUND(F85*Содержание!$H$8*(1+$H$13)*(1-$H$14)*(1-$H$15),0)</f>
        <v>117045</v>
      </c>
      <c r="G25" s="190">
        <f>ROUND(G85*Содержание!$H$8*(1+$H$13)*(1-$H$14)*(1-$H$15),0)</f>
        <v>120957</v>
      </c>
      <c r="H25" s="190">
        <f>ROUND(H85*Содержание!$H$8*(1+$H$13)*(1-$H$14)*(1-$H$15),0)</f>
        <v>122221</v>
      </c>
      <c r="I25" s="190">
        <f>ROUND(I85*Содержание!$H$8*(1+$H$13)*(1-$H$14)*(1-$H$15),0)</f>
        <v>124525</v>
      </c>
      <c r="J25" s="190">
        <f>ROUND(J85*Содержание!$H$8*(1+$H$13)*(1-$H$14)*(1-$H$15),0)</f>
        <v>127631</v>
      </c>
      <c r="K25" s="190">
        <f>ROUND(K85*Содержание!$H$8*(1+$H$13)*(1-$H$14)*(1-$H$15),0)</f>
        <v>131315</v>
      </c>
      <c r="L25" s="190">
        <f>ROUND(L85*Содержание!$H$8*(1+$H$13)*(1-$H$14)*(1-$H$15),0)</f>
        <v>135804</v>
      </c>
      <c r="M25" s="190">
        <f>ROUND(M85*Содержание!$H$8*(1+$H$13)*(1-$H$14)*(1-$H$15),0)</f>
        <v>136378</v>
      </c>
      <c r="N25" s="190">
        <f>ROUND(N85*Содержание!$H$8*(1+$H$13)*(1-$H$14)*(1-$H$15),0)</f>
        <v>143284</v>
      </c>
      <c r="O25" s="190">
        <f>ROUND(O85*Содержание!$H$8*(1+$H$13)*(1-$H$14)*(1-$H$15),0)</f>
        <v>146738</v>
      </c>
      <c r="P25" s="190">
        <f>ROUND(P85*Содержание!$H$8*(1+$H$13)*(1-$H$14)*(1-$H$15),0)</f>
        <v>149844</v>
      </c>
      <c r="Q25" s="190">
        <f>ROUND(Q85*Содержание!$H$8*(1+$H$13)*(1-$H$14)*(1-$H$15),0)</f>
        <v>152261</v>
      </c>
      <c r="R25" s="190">
        <f>ROUND(R85*Содержание!$H$8*(1+$H$13)*(1-$H$14)*(1-$H$15),0)</f>
        <v>159282</v>
      </c>
      <c r="S25" s="190">
        <f>ROUND(S85*Содержание!$H$8*(1+$H$13)*(1-$H$14)*(1-$H$15),0)</f>
        <v>162966</v>
      </c>
      <c r="T25" s="190">
        <f>ROUND(T85*Содержание!$H$8*(1+$H$13)*(1-$H$14)*(1-$H$15),0)</f>
        <v>166187</v>
      </c>
      <c r="U25" s="190">
        <f>ROUND(U85*Содержание!$H$8*(1+$H$13)*(1-$H$14)*(1-$H$15),0)</f>
        <v>166418</v>
      </c>
      <c r="V25" s="190">
        <f>ROUND(V85*Содержание!$H$8*(1+$H$13)*(1-$H$14)*(1-$H$15),0)</f>
        <v>171711</v>
      </c>
      <c r="W25" s="190">
        <f>ROUND(W85*Содержание!$H$8*(1+$H$13)*(1-$H$14)*(1-$H$15),0)</f>
        <v>175050</v>
      </c>
      <c r="X25" s="190">
        <f>ROUND(X85*Содержание!$H$8*(1+$H$13)*(1-$H$14)*(1-$H$15),0)</f>
        <v>178500</v>
      </c>
      <c r="Y25" s="190">
        <f>ROUND(Y85*Содержание!$H$8*(1+$H$13)*(1-$H$14)*(1-$H$15),0)</f>
        <v>181839</v>
      </c>
      <c r="Z25" s="190">
        <f>ROUND(Z85*Содержание!$H$8*(1+$H$13)*(1-$H$14)*(1-$H$15),0)</f>
        <v>179421</v>
      </c>
      <c r="AA25" s="190">
        <f>ROUND(AA85*Содержание!$H$8*(1+$H$13)*(1-$H$14)*(1-$H$15),0)</f>
        <v>187164</v>
      </c>
      <c r="AB25" s="190">
        <f>ROUND(AB85*Содержание!$H$8*(1+$H$13)*(1-$H$14)*(1-$H$15),0)</f>
        <v>190585</v>
      </c>
      <c r="AC25" s="190">
        <f>ROUND(AC85*Содержание!$H$8*(1+$H$13)*(1-$H$14)*(1-$H$15),0)</f>
        <v>194765</v>
      </c>
      <c r="AD25" s="190">
        <f>ROUND(AD85*Содержание!$H$8*(1+$H$13)*(1-$H$14)*(1-$H$15),0)</f>
        <v>200828</v>
      </c>
      <c r="AE25" s="190">
        <f>ROUND(AE85*Содержание!$H$8*(1+$H$13)*(1-$H$14)*(1-$H$15),0)</f>
        <v>209086</v>
      </c>
      <c r="AF25" s="190">
        <f>ROUND(AF85*Содержание!$H$8*(1+$H$13)*(1-$H$14)*(1-$H$15),0)</f>
        <v>212636</v>
      </c>
      <c r="AG25" s="190">
        <f>ROUND(AG85*Содержание!$H$8*(1+$H$13)*(1-$H$14)*(1-$H$15),0)</f>
        <v>215929</v>
      </c>
      <c r="AH25" s="190">
        <f>ROUND(AH85*Содержание!$H$8*(1+$H$13)*(1-$H$14)*(1-$H$15),0)</f>
        <v>214915</v>
      </c>
      <c r="AI25" s="190">
        <f>ROUND(AI85*Содержание!$H$8*(1+$H$13)*(1-$H$14)*(1-$H$15),0)</f>
        <v>221630</v>
      </c>
      <c r="AJ25" s="190">
        <f>ROUND(AJ85*Содержание!$H$8*(1+$H$13)*(1-$H$14)*(1-$H$15),0)</f>
        <v>229362</v>
      </c>
      <c r="AK25" s="190">
        <f>ROUND(AK85*Содержание!$H$8*(1+$H$13)*(1-$H$14)*(1-$H$15),0)</f>
        <v>283808</v>
      </c>
      <c r="AL25" s="190">
        <f>ROUND(AL85*Содержание!$H$8*(1+$H$13)*(1-$H$14)*(1-$H$15),0)</f>
        <v>300724</v>
      </c>
      <c r="AM25" s="190">
        <f>ROUND(AM85*Содержание!$H$8*(1+$H$13)*(1-$H$14)*(1-$H$15),0)</f>
        <v>302908</v>
      </c>
      <c r="AN25" s="190">
        <f>ROUND(AN85*Содержание!$H$8*(1+$H$13)*(1-$H$14)*(1-$H$15),0)</f>
        <v>303140</v>
      </c>
      <c r="AO25" s="190">
        <f>ROUND(AO85*Содержание!$H$8*(1+$H$13)*(1-$H$14)*(1-$H$15),0)</f>
        <v>303832</v>
      </c>
      <c r="AP25" s="190">
        <f>ROUND(AP85*Содержание!$H$8*(1+$H$13)*(1-$H$14)*(1-$H$15),0)</f>
        <v>310620</v>
      </c>
      <c r="AQ25" s="190">
        <f>ROUND(AQ85*Содержание!$H$8*(1+$H$13)*(1-$H$14)*(1-$H$15),0)</f>
        <v>312580</v>
      </c>
      <c r="AR25" s="190">
        <f>ROUND(AR85*Содержание!$H$8*(1+$H$13)*(1-$H$14)*(1-$H$15),0)</f>
        <v>313268</v>
      </c>
      <c r="AS25" s="185">
        <f>ROUND(AS85*Содержание!$H$8*(1+$H$13)*(1-$H$14)*(1-$H$15),0)</f>
        <v>315339</v>
      </c>
      <c r="AT25" s="185">
        <f>ROUND(AT85*Содержание!$H$8*(1+$H$13)*(1-$H$14)*(1-$H$15),0)</f>
        <v>318678</v>
      </c>
      <c r="AU25" s="185">
        <f>ROUND(AU85*Содержание!$H$8*(1+$H$13)*(1-$H$14)*(1-$H$15),0)</f>
        <v>321901</v>
      </c>
      <c r="AV25" s="185">
        <f>ROUND(AV85*Содержание!$H$8*(1+$H$13)*(1-$H$14)*(1-$H$15),0)</f>
        <v>325237</v>
      </c>
      <c r="AW25" s="185">
        <f>ROUND(AW85*Содержание!$H$8*(1+$H$13)*(1-$H$14)*(1-$H$15),0)</f>
        <v>329037</v>
      </c>
      <c r="AX25" s="185">
        <f>ROUND(AX85*Содержание!$H$8*(1+$H$13)*(1-$H$14)*(1-$H$15),0)</f>
        <v>336747</v>
      </c>
      <c r="AY25" s="185">
        <f>ROUND(AY85*Содержание!$H$8*(1+$H$13)*(1-$H$14)*(1-$H$15),0)</f>
        <v>340085</v>
      </c>
      <c r="AZ25" s="185">
        <f>ROUND(AZ85*Содержание!$H$8*(1+$H$13)*(1-$H$14)*(1-$H$15),0)</f>
        <v>368511</v>
      </c>
    </row>
    <row r="26" spans="1:52">
      <c r="A26" s="181">
        <v>2750</v>
      </c>
      <c r="B26" s="185">
        <f>ROUND(B86*Содержание!$H$8*(1+$H$13)*(1-$H$14)*(1-$H$15),0)</f>
        <v>100701</v>
      </c>
      <c r="C26" s="185">
        <f>ROUND(C86*Содержание!$H$8*(1+$H$13)*(1-$H$14)*(1-$H$15),0)</f>
        <v>104615</v>
      </c>
      <c r="D26" s="185">
        <f>ROUND(D86*Содержание!$H$8*(1+$H$13)*(1-$H$14)*(1-$H$15),0)</f>
        <v>108756</v>
      </c>
      <c r="E26" s="190">
        <f>ROUND(E86*Содержание!$H$8*(1+$H$13)*(1-$H$14)*(1-$H$15),0)</f>
        <v>112670</v>
      </c>
      <c r="F26" s="190">
        <f>ROUND(F86*Содержание!$H$8*(1+$H$13)*(1-$H$14)*(1-$H$15),0)</f>
        <v>120037</v>
      </c>
      <c r="G26" s="190">
        <f>ROUND(G86*Содержание!$H$8*(1+$H$13)*(1-$H$14)*(1-$H$15),0)</f>
        <v>123949</v>
      </c>
      <c r="H26" s="190">
        <f>ROUND(H86*Содержание!$H$8*(1+$H$13)*(1-$H$14)*(1-$H$15),0)</f>
        <v>125327</v>
      </c>
      <c r="I26" s="190">
        <f>ROUND(I86*Содержание!$H$8*(1+$H$13)*(1-$H$14)*(1-$H$15),0)</f>
        <v>127631</v>
      </c>
      <c r="J26" s="190">
        <f>ROUND(J86*Содержание!$H$8*(1+$H$13)*(1-$H$14)*(1-$H$15),0)</f>
        <v>131430</v>
      </c>
      <c r="K26" s="190">
        <f>ROUND(K86*Содержание!$H$8*(1+$H$13)*(1-$H$14)*(1-$H$15),0)</f>
        <v>135342</v>
      </c>
      <c r="L26" s="190">
        <f>ROUND(L86*Содержание!$H$8*(1+$H$13)*(1-$H$14)*(1-$H$15),0)</f>
        <v>139603</v>
      </c>
      <c r="M26" s="190">
        <f>ROUND(M86*Содержание!$H$8*(1+$H$13)*(1-$H$14)*(1-$H$15),0)</f>
        <v>140636</v>
      </c>
      <c r="N26" s="190">
        <f>ROUND(N86*Содержание!$H$8*(1+$H$13)*(1-$H$14)*(1-$H$15),0)</f>
        <v>147887</v>
      </c>
      <c r="O26" s="190">
        <f>ROUND(O86*Содержание!$H$8*(1+$H$13)*(1-$H$14)*(1-$H$15),0)</f>
        <v>151570</v>
      </c>
      <c r="P26" s="190">
        <f>ROUND(P86*Содержание!$H$8*(1+$H$13)*(1-$H$14)*(1-$H$15),0)</f>
        <v>155253</v>
      </c>
      <c r="Q26" s="190">
        <f>ROUND(Q86*Содержание!$H$8*(1+$H$13)*(1-$H$14)*(1-$H$15),0)</f>
        <v>156979</v>
      </c>
      <c r="R26" s="190">
        <f>ROUND(R86*Содержание!$H$8*(1+$H$13)*(1-$H$14)*(1-$H$15),0)</f>
        <v>164689</v>
      </c>
      <c r="S26" s="190">
        <f>ROUND(S86*Содержание!$H$8*(1+$H$13)*(1-$H$14)*(1-$H$15),0)</f>
        <v>168143</v>
      </c>
      <c r="T26" s="190">
        <f>ROUND(T86*Содержание!$H$8*(1+$H$13)*(1-$H$14)*(1-$H$15),0)</f>
        <v>171365</v>
      </c>
      <c r="U26" s="190">
        <f>ROUND(U86*Содержание!$H$8*(1+$H$13)*(1-$H$14)*(1-$H$15),0)</f>
        <v>171711</v>
      </c>
      <c r="V26" s="190">
        <f>ROUND(V86*Содержание!$H$8*(1+$H$13)*(1-$H$14)*(1-$H$15),0)</f>
        <v>177120</v>
      </c>
      <c r="W26" s="190">
        <f>ROUND(W86*Содержание!$H$8*(1+$H$13)*(1-$H$14)*(1-$H$15),0)</f>
        <v>180572</v>
      </c>
      <c r="X26" s="190">
        <f>ROUND(X86*Содержание!$H$8*(1+$H$13)*(1-$H$14)*(1-$H$15),0)</f>
        <v>183911</v>
      </c>
      <c r="Y26" s="190">
        <f>ROUND(Y86*Содержание!$H$8*(1+$H$13)*(1-$H$14)*(1-$H$15),0)</f>
        <v>187477</v>
      </c>
      <c r="Z26" s="190">
        <f>ROUND(Z86*Содержание!$H$8*(1+$H$13)*(1-$H$14)*(1-$H$15),0)</f>
        <v>184832</v>
      </c>
      <c r="AA26" s="190">
        <f>ROUND(AA86*Содержание!$H$8*(1+$H$13)*(1-$H$14)*(1-$H$15),0)</f>
        <v>189191</v>
      </c>
      <c r="AB26" s="190">
        <f>ROUND(AB86*Содержание!$H$8*(1+$H$13)*(1-$H$14)*(1-$H$15),0)</f>
        <v>194513</v>
      </c>
      <c r="AC26" s="190">
        <f>ROUND(AC86*Содержание!$H$8*(1+$H$13)*(1-$H$14)*(1-$H$15),0)</f>
        <v>200136</v>
      </c>
      <c r="AD26" s="190">
        <f>ROUND(AD86*Содержание!$H$8*(1+$H$13)*(1-$H$14)*(1-$H$15),0)</f>
        <v>207503</v>
      </c>
      <c r="AE26" s="190">
        <f>ROUND(AE86*Содержание!$H$8*(1+$H$13)*(1-$H$14)*(1-$H$15),0)</f>
        <v>211874</v>
      </c>
      <c r="AF26" s="190">
        <f>ROUND(AF86*Содержание!$H$8*(1+$H$13)*(1-$H$14)*(1-$H$15),0)</f>
        <v>215297</v>
      </c>
      <c r="AG26" s="190">
        <f>ROUND(AG86*Содержание!$H$8*(1+$H$13)*(1-$H$14)*(1-$H$15),0)</f>
        <v>218718</v>
      </c>
      <c r="AH26" s="190">
        <f>ROUND(AH86*Содержание!$H$8*(1+$H$13)*(1-$H$14)*(1-$H$15),0)</f>
        <v>221200</v>
      </c>
      <c r="AI26" s="190">
        <f>ROUND(AI86*Содержание!$H$8*(1+$H$13)*(1-$H$14)*(1-$H$15),0)</f>
        <v>228220</v>
      </c>
      <c r="AJ26" s="190">
        <f>ROUND(AJ86*Содержание!$H$8*(1+$H$13)*(1-$H$14)*(1-$H$15),0)</f>
        <v>232528</v>
      </c>
      <c r="AK26" s="190">
        <f>ROUND(AK86*Содержание!$H$8*(1+$H$13)*(1-$H$14)*(1-$H$15),0)</f>
        <v>300724</v>
      </c>
      <c r="AL26" s="190">
        <f>ROUND(AL86*Содержание!$H$8*(1+$H$13)*(1-$H$14)*(1-$H$15),0)</f>
        <v>301760</v>
      </c>
      <c r="AM26" s="190">
        <f>ROUND(AM86*Содержание!$H$8*(1+$H$13)*(1-$H$14)*(1-$H$15),0)</f>
        <v>302908</v>
      </c>
      <c r="AN26" s="190">
        <f>ROUND(AN86*Содержание!$H$8*(1+$H$13)*(1-$H$14)*(1-$H$15),0)</f>
        <v>304291</v>
      </c>
      <c r="AO26" s="190">
        <f>ROUND(AO86*Содержание!$H$8*(1+$H$13)*(1-$H$14)*(1-$H$15),0)</f>
        <v>308781</v>
      </c>
      <c r="AP26" s="190">
        <f>ROUND(AP86*Содержание!$H$8*(1+$H$13)*(1-$H$14)*(1-$H$15),0)</f>
        <v>313498</v>
      </c>
      <c r="AQ26" s="190">
        <f>ROUND(AQ86*Содержание!$H$8*(1+$H$13)*(1-$H$14)*(1-$H$15),0)</f>
        <v>317642</v>
      </c>
      <c r="AR26" s="190">
        <f>ROUND(AR86*Содержание!$H$8*(1+$H$13)*(1-$H$14)*(1-$H$15),0)</f>
        <v>321786</v>
      </c>
      <c r="AS26" s="185">
        <f>ROUND(AS86*Содержание!$H$8*(1+$H$13)*(1-$H$14)*(1-$H$15),0)</f>
        <v>323052</v>
      </c>
      <c r="AT26" s="185">
        <f>ROUND(AT86*Содержание!$H$8*(1+$H$13)*(1-$H$14)*(1-$H$15),0)</f>
        <v>324089</v>
      </c>
      <c r="AU26" s="185">
        <f>ROUND(AU86*Содержание!$H$8*(1+$H$13)*(1-$H$14)*(1-$H$15),0)</f>
        <v>327307</v>
      </c>
      <c r="AV26" s="185">
        <f>ROUND(AV86*Содержание!$H$8*(1+$H$13)*(1-$H$14)*(1-$H$15),0)</f>
        <v>338819</v>
      </c>
      <c r="AW26" s="185">
        <f>ROUND(AW86*Содержание!$H$8*(1+$H$13)*(1-$H$14)*(1-$H$15),0)</f>
        <v>338819</v>
      </c>
      <c r="AX26" s="185">
        <f>ROUND(AX86*Содержание!$H$8*(1+$H$13)*(1-$H$14)*(1-$H$15),0)</f>
        <v>365980</v>
      </c>
      <c r="AY26" s="185">
        <f>ROUND(AY86*Содержание!$H$8*(1+$H$13)*(1-$H$14)*(1-$H$15),0)</f>
        <v>369661</v>
      </c>
      <c r="AZ26" s="185">
        <f>ROUND(AZ86*Содержание!$H$8*(1+$H$13)*(1-$H$14)*(1-$H$15),0)</f>
        <v>383471</v>
      </c>
    </row>
    <row r="27" spans="1:52" ht="15" customHeight="1">
      <c r="A27" s="181">
        <v>2875</v>
      </c>
      <c r="B27" s="185">
        <f>ROUND(B87*Содержание!$H$8*(1+$H$13)*(1-$H$14)*(1-$H$15),0)</f>
        <v>103810</v>
      </c>
      <c r="C27" s="185">
        <f>ROUND(C87*Содержание!$H$8*(1+$H$13)*(1-$H$14)*(1-$H$15),0)</f>
        <v>107723</v>
      </c>
      <c r="D27" s="185">
        <f>ROUND(D87*Содержание!$H$8*(1+$H$13)*(1-$H$14)*(1-$H$15),0)</f>
        <v>111865</v>
      </c>
      <c r="E27" s="190">
        <f>ROUND(E87*Содержание!$H$8*(1+$H$13)*(1-$H$14)*(1-$H$15),0)</f>
        <v>115780</v>
      </c>
      <c r="F27" s="190">
        <f>ROUND(F87*Содержание!$H$8*(1+$H$13)*(1-$H$14)*(1-$H$15),0)</f>
        <v>126367</v>
      </c>
      <c r="G27" s="190">
        <f>ROUND(G87*Содержание!$H$8*(1+$H$13)*(1-$H$14)*(1-$H$15),0)</f>
        <v>131315</v>
      </c>
      <c r="H27" s="190">
        <f>ROUND(H87*Содержание!$H$8*(1+$H$13)*(1-$H$14)*(1-$H$15),0)</f>
        <v>127172</v>
      </c>
      <c r="I27" s="190">
        <f>ROUND(I87*Содержание!$H$8*(1+$H$13)*(1-$H$14)*(1-$H$15),0)</f>
        <v>131430</v>
      </c>
      <c r="J27" s="190">
        <f>ROUND(J87*Содержание!$H$8*(1+$H$13)*(1-$H$14)*(1-$H$15),0)</f>
        <v>139027</v>
      </c>
      <c r="K27" s="190">
        <f>ROUND(K87*Содержание!$H$8*(1+$H$13)*(1-$H$14)*(1-$H$15),0)</f>
        <v>142824</v>
      </c>
      <c r="L27" s="190">
        <f>ROUND(L87*Содержание!$H$8*(1+$H$13)*(1-$H$14)*(1-$H$15),0)</f>
        <v>147771</v>
      </c>
      <c r="M27" s="190">
        <f>ROUND(M87*Содержание!$H$8*(1+$H$13)*(1-$H$14)*(1-$H$15),0)</f>
        <v>148810</v>
      </c>
      <c r="N27" s="190">
        <f>ROUND(N87*Содержание!$H$8*(1+$H$13)*(1-$H$14)*(1-$H$15),0)</f>
        <v>156404</v>
      </c>
      <c r="O27" s="190">
        <f>ROUND(O87*Содержание!$H$8*(1+$H$13)*(1-$H$14)*(1-$H$15),0)</f>
        <v>160431</v>
      </c>
      <c r="P27" s="190">
        <f>ROUND(P87*Содержание!$H$8*(1+$H$13)*(1-$H$14)*(1-$H$15),0)</f>
        <v>164689</v>
      </c>
      <c r="Q27" s="190">
        <f>ROUND(Q87*Содержание!$H$8*(1+$H$13)*(1-$H$14)*(1-$H$15),0)</f>
        <v>166647</v>
      </c>
      <c r="R27" s="190">
        <f>ROUND(R87*Содержание!$H$8*(1+$H$13)*(1-$H$14)*(1-$H$15),0)</f>
        <v>168833</v>
      </c>
      <c r="S27" s="190">
        <f>ROUND(S87*Содержание!$H$8*(1+$H$13)*(1-$H$14)*(1-$H$15),0)</f>
        <v>172403</v>
      </c>
      <c r="T27" s="190">
        <f>ROUND(T87*Содержание!$H$8*(1+$H$13)*(1-$H$14)*(1-$H$15),0)</f>
        <v>176898</v>
      </c>
      <c r="U27" s="190">
        <f>ROUND(U87*Содержание!$H$8*(1+$H$13)*(1-$H$14)*(1-$H$15),0)</f>
        <v>177407</v>
      </c>
      <c r="V27" s="190">
        <f>ROUND(V87*Содержание!$H$8*(1+$H$13)*(1-$H$14)*(1-$H$15),0)</f>
        <v>182528</v>
      </c>
      <c r="W27" s="190">
        <f>ROUND(W87*Содержание!$H$8*(1+$H$13)*(1-$H$14)*(1-$H$15),0)</f>
        <v>186097</v>
      </c>
      <c r="X27" s="190">
        <f>ROUND(X87*Содержание!$H$8*(1+$H$13)*(1-$H$14)*(1-$H$15),0)</f>
        <v>190585</v>
      </c>
      <c r="Y27" s="190">
        <f>ROUND(Y87*Содержание!$H$8*(1+$H$13)*(1-$H$14)*(1-$H$15),0)</f>
        <v>194513</v>
      </c>
      <c r="Z27" s="190">
        <f>ROUND(Z87*Содержание!$H$8*(1+$H$13)*(1-$H$14)*(1-$H$15),0)</f>
        <v>199329</v>
      </c>
      <c r="AA27" s="190">
        <f>ROUND(AA87*Содержание!$H$8*(1+$H$13)*(1-$H$14)*(1-$H$15),0)</f>
        <v>202750</v>
      </c>
      <c r="AB27" s="190">
        <f>ROUND(AB87*Содержание!$H$8*(1+$H$13)*(1-$H$14)*(1-$H$15),0)</f>
        <v>208453</v>
      </c>
      <c r="AC27" s="190">
        <f>ROUND(AC87*Содержание!$H$8*(1+$H$13)*(1-$H$14)*(1-$H$15),0)</f>
        <v>217957</v>
      </c>
      <c r="AD27" s="190">
        <f>ROUND(AD87*Содержание!$H$8*(1+$H$13)*(1-$H$14)*(1-$H$15),0)</f>
        <v>221251</v>
      </c>
      <c r="AE27" s="190">
        <f>ROUND(AE87*Содержание!$H$8*(1+$H$13)*(1-$H$14)*(1-$H$15),0)</f>
        <v>224797</v>
      </c>
      <c r="AF27" s="190">
        <f>ROUND(AF87*Содержание!$H$8*(1+$H$13)*(1-$H$14)*(1-$H$15),0)</f>
        <v>233162</v>
      </c>
      <c r="AG27" s="190">
        <f>ROUND(AG87*Содержание!$H$8*(1+$H$13)*(1-$H$14)*(1-$H$15),0)</f>
        <v>237092</v>
      </c>
      <c r="AH27" s="190">
        <f>ROUND(AH87*Содержание!$H$8*(1+$H$13)*(1-$H$14)*(1-$H$15),0)</f>
        <v>238233</v>
      </c>
      <c r="AI27" s="190">
        <f>ROUND(AI87*Содержание!$H$8*(1+$H$13)*(1-$H$14)*(1-$H$15),0)</f>
        <v>240639</v>
      </c>
      <c r="AJ27" s="190">
        <f>ROUND(AJ87*Содержание!$H$8*(1+$H$13)*(1-$H$14)*(1-$H$15),0)</f>
        <v>251536</v>
      </c>
      <c r="AK27" s="190">
        <f>ROUND(AK87*Содержание!$H$8*(1+$H$13)*(1-$H$14)*(1-$H$15),0)</f>
        <v>307283</v>
      </c>
      <c r="AL27" s="190">
        <f>ROUND(AL87*Содержание!$H$8*(1+$H$13)*(1-$H$14)*(1-$H$15),0)</f>
        <v>309932</v>
      </c>
      <c r="AM27" s="190">
        <f>ROUND(AM87*Содержание!$H$8*(1+$H$13)*(1-$H$14)*(1-$H$15),0)</f>
        <v>314304</v>
      </c>
      <c r="AN27" s="190">
        <f>ROUND(AN87*Содержание!$H$8*(1+$H$13)*(1-$H$14)*(1-$H$15),0)</f>
        <v>318678</v>
      </c>
      <c r="AO27" s="190">
        <f>ROUND(AO87*Содержание!$H$8*(1+$H$13)*(1-$H$14)*(1-$H$15),0)</f>
        <v>323398</v>
      </c>
      <c r="AP27" s="190">
        <f>ROUND(AP87*Содержание!$H$8*(1+$H$13)*(1-$H$14)*(1-$H$15),0)</f>
        <v>325237</v>
      </c>
      <c r="AQ27" s="190">
        <f>ROUND(AQ87*Содержание!$H$8*(1+$H$13)*(1-$H$14)*(1-$H$15),0)</f>
        <v>329266</v>
      </c>
      <c r="AR27" s="190">
        <f>ROUND(AR87*Содержание!$H$8*(1+$H$13)*(1-$H$14)*(1-$H$15),0)</f>
        <v>333984</v>
      </c>
      <c r="AS27" s="185">
        <f>ROUND(AS87*Содержание!$H$8*(1+$H$13)*(1-$H$14)*(1-$H$15),0)</f>
        <v>335479</v>
      </c>
      <c r="AT27" s="185">
        <f>ROUND(AT87*Содержание!$H$8*(1+$H$13)*(1-$H$14)*(1-$H$15),0)</f>
        <v>338356</v>
      </c>
      <c r="AU27" s="185">
        <f>ROUND(AU87*Содержание!$H$8*(1+$H$13)*(1-$H$14)*(1-$H$15),0)</f>
        <v>341351</v>
      </c>
      <c r="AV27" s="185">
        <f>ROUND(AV87*Содержание!$H$8*(1+$H$13)*(1-$H$14)*(1-$H$15),0)</f>
        <v>344917</v>
      </c>
      <c r="AW27" s="185">
        <f>ROUND(AW87*Содержание!$H$8*(1+$H$13)*(1-$H$14)*(1-$H$15),0)</f>
        <v>382434</v>
      </c>
      <c r="AX27" s="185">
        <f>ROUND(AX87*Содержание!$H$8*(1+$H$13)*(1-$H$14)*(1-$H$15),0)</f>
        <v>385429</v>
      </c>
      <c r="AY27" s="185">
        <f>ROUND(AY87*Содержание!$H$8*(1+$H$13)*(1-$H$14)*(1-$H$15),0)</f>
        <v>388076</v>
      </c>
      <c r="AZ27" s="185">
        <f>ROUND(AZ87*Содержание!$H$8*(1+$H$13)*(1-$H$14)*(1-$H$15),0)</f>
        <v>391989</v>
      </c>
    </row>
    <row r="28" spans="1:52" ht="15" customHeight="1">
      <c r="A28" s="181">
        <v>3000</v>
      </c>
      <c r="B28" s="185">
        <f>ROUND(B88*Содержание!$H$8*(1+$H$13)*(1-$H$14)*(1-$H$15),0)</f>
        <v>106456</v>
      </c>
      <c r="C28" s="185">
        <f>ROUND(C88*Содержание!$H$8*(1+$H$13)*(1-$H$14)*(1-$H$15),0)</f>
        <v>110368</v>
      </c>
      <c r="D28" s="185">
        <f>ROUND(D88*Содержание!$H$8*(1+$H$13)*(1-$H$14)*(1-$H$15),0)</f>
        <v>114167</v>
      </c>
      <c r="E28" s="190">
        <f>ROUND(E88*Содержание!$H$8*(1+$H$13)*(1-$H$14)*(1-$H$15),0)</f>
        <v>118540</v>
      </c>
      <c r="F28" s="190">
        <f>ROUND(F88*Содержание!$H$8*(1+$H$13)*(1-$H$14)*(1-$H$15),0)</f>
        <v>130166</v>
      </c>
      <c r="G28" s="190">
        <f>ROUND(G88*Содержание!$H$8*(1+$H$13)*(1-$H$14)*(1-$H$15),0)</f>
        <v>134882</v>
      </c>
      <c r="H28" s="190">
        <f>ROUND(H88*Содержание!$H$8*(1+$H$13)*(1-$H$14)*(1-$H$15),0)</f>
        <v>134078</v>
      </c>
      <c r="I28" s="190">
        <f>ROUND(I88*Содержание!$H$8*(1+$H$13)*(1-$H$14)*(1-$H$15),0)</f>
        <v>136033</v>
      </c>
      <c r="J28" s="190">
        <f>ROUND(J88*Содержание!$H$8*(1+$H$13)*(1-$H$14)*(1-$H$15),0)</f>
        <v>142824</v>
      </c>
      <c r="K28" s="190">
        <f>ROUND(K88*Содержание!$H$8*(1+$H$13)*(1-$H$14)*(1-$H$15),0)</f>
        <v>147196</v>
      </c>
      <c r="L28" s="190">
        <f>ROUND(L88*Содержание!$H$8*(1+$H$13)*(1-$H$14)*(1-$H$15),0)</f>
        <v>151916</v>
      </c>
      <c r="M28" s="190">
        <f>ROUND(M88*Содержание!$H$8*(1+$H$13)*(1-$H$14)*(1-$H$15),0)</f>
        <v>152836</v>
      </c>
      <c r="N28" s="190">
        <f>ROUND(N88*Содержание!$H$8*(1+$H$13)*(1-$H$14)*(1-$H$15),0)</f>
        <v>161124</v>
      </c>
      <c r="O28" s="190">
        <f>ROUND(O88*Содержание!$H$8*(1+$H$13)*(1-$H$14)*(1-$H$15),0)</f>
        <v>165151</v>
      </c>
      <c r="P28" s="190">
        <f>ROUND(P88*Содержание!$H$8*(1+$H$13)*(1-$H$14)*(1-$H$15),0)</f>
        <v>168487</v>
      </c>
      <c r="Q28" s="190">
        <f>ROUND(Q88*Содержание!$H$8*(1+$H$13)*(1-$H$14)*(1-$H$15),0)</f>
        <v>171251</v>
      </c>
      <c r="R28" s="190">
        <f>ROUND(R88*Содержание!$H$8*(1+$H$13)*(1-$H$14)*(1-$H$15),0)</f>
        <v>173899</v>
      </c>
      <c r="S28" s="190">
        <f>ROUND(S88*Содержание!$H$8*(1+$H$13)*(1-$H$14)*(1-$H$15),0)</f>
        <v>178156</v>
      </c>
      <c r="T28" s="190">
        <f>ROUND(T88*Содержание!$H$8*(1+$H$13)*(1-$H$14)*(1-$H$15),0)</f>
        <v>181843</v>
      </c>
      <c r="U28" s="190">
        <f>ROUND(U88*Содержание!$H$8*(1+$H$13)*(1-$H$14)*(1-$H$15),0)</f>
        <v>182349</v>
      </c>
      <c r="V28" s="190">
        <f>ROUND(V88*Содержание!$H$8*(1+$H$13)*(1-$H$14)*(1-$H$15),0)</f>
        <v>187247</v>
      </c>
      <c r="W28" s="190">
        <f>ROUND(W88*Содержание!$H$8*(1+$H$13)*(1-$H$14)*(1-$H$15),0)</f>
        <v>192360</v>
      </c>
      <c r="X28" s="190">
        <f>ROUND(X88*Содержание!$H$8*(1+$H$13)*(1-$H$14)*(1-$H$15),0)</f>
        <v>195907</v>
      </c>
      <c r="Y28" s="190">
        <f>ROUND(Y88*Содержание!$H$8*(1+$H$13)*(1-$H$14)*(1-$H$15),0)</f>
        <v>199581</v>
      </c>
      <c r="Z28" s="190">
        <f>ROUND(Z88*Содержание!$H$8*(1+$H$13)*(1-$H$14)*(1-$H$15),0)</f>
        <v>203131</v>
      </c>
      <c r="AA28" s="190">
        <f>ROUND(AA88*Содержание!$H$8*(1+$H$13)*(1-$H$14)*(1-$H$15),0)</f>
        <v>210987</v>
      </c>
      <c r="AB28" s="190">
        <f>ROUND(AB88*Содержание!$H$8*(1+$H$13)*(1-$H$14)*(1-$H$15),0)</f>
        <v>214915</v>
      </c>
      <c r="AC28" s="190">
        <f>ROUND(AC88*Содержание!$H$8*(1+$H$13)*(1-$H$14)*(1-$H$15),0)</f>
        <v>224797</v>
      </c>
      <c r="AD28" s="190">
        <f>ROUND(AD88*Содержание!$H$8*(1+$H$13)*(1-$H$14)*(1-$H$15),0)</f>
        <v>227460</v>
      </c>
      <c r="AE28" s="190">
        <f>ROUND(AE88*Содержание!$H$8*(1+$H$13)*(1-$H$14)*(1-$H$15),0)</f>
        <v>236331</v>
      </c>
      <c r="AF28" s="190">
        <f>ROUND(AF88*Содержание!$H$8*(1+$H$13)*(1-$H$14)*(1-$H$15),0)</f>
        <v>240513</v>
      </c>
      <c r="AG28" s="190">
        <f>ROUND(AG88*Содержание!$H$8*(1+$H$13)*(1-$H$14)*(1-$H$15),0)</f>
        <v>243806</v>
      </c>
      <c r="AH28" s="190">
        <f>ROUND(AH88*Содержание!$H$8*(1+$H$13)*(1-$H$14)*(1-$H$15),0)</f>
        <v>247738</v>
      </c>
      <c r="AI28" s="190">
        <f>ROUND(AI88*Содержание!$H$8*(1+$H$13)*(1-$H$14)*(1-$H$15),0)</f>
        <v>250903</v>
      </c>
      <c r="AJ28" s="190">
        <f>ROUND(AJ88*Содержание!$H$8*(1+$H$13)*(1-$H$14)*(1-$H$15),0)</f>
        <v>259902</v>
      </c>
      <c r="AK28" s="190">
        <f>ROUND(AK88*Содержание!$H$8*(1+$H$13)*(1-$H$14)*(1-$H$15),0)</f>
        <v>313268</v>
      </c>
      <c r="AL28" s="190">
        <f>ROUND(AL88*Содержание!$H$8*(1+$H$13)*(1-$H$14)*(1-$H$15),0)</f>
        <v>321786</v>
      </c>
      <c r="AM28" s="190">
        <f>ROUND(AM88*Содержание!$H$8*(1+$H$13)*(1-$H$14)*(1-$H$15),0)</f>
        <v>324432</v>
      </c>
      <c r="AN28" s="190">
        <f>ROUND(AN88*Содержание!$H$8*(1+$H$13)*(1-$H$14)*(1-$H$15),0)</f>
        <v>329152</v>
      </c>
      <c r="AO28" s="190">
        <f>ROUND(AO88*Содержание!$H$8*(1+$H$13)*(1-$H$14)*(1-$H$15),0)</f>
        <v>333525</v>
      </c>
      <c r="AP28" s="190">
        <f>ROUND(AP88*Содержание!$H$8*(1+$H$13)*(1-$H$14)*(1-$H$15),0)</f>
        <v>346759</v>
      </c>
      <c r="AQ28" s="190">
        <f>ROUND(AQ88*Содержание!$H$8*(1+$H$13)*(1-$H$14)*(1-$H$15),0)</f>
        <v>346990</v>
      </c>
      <c r="AR28" s="190">
        <f>ROUND(AR88*Содержание!$H$8*(1+$H$13)*(1-$H$14)*(1-$H$15),0)</f>
        <v>351940</v>
      </c>
      <c r="AS28" s="185">
        <f>ROUND(AS88*Содержание!$H$8*(1+$H$13)*(1-$H$14)*(1-$H$15),0)</f>
        <v>357347</v>
      </c>
      <c r="AT28" s="185">
        <f>ROUND(AT88*Содержание!$H$8*(1+$H$13)*(1-$H$14)*(1-$H$15),0)</f>
        <v>360339</v>
      </c>
      <c r="AU28" s="185">
        <f>ROUND(AU88*Содержание!$H$8*(1+$H$13)*(1-$H$14)*(1-$H$15),0)</f>
        <v>382781</v>
      </c>
      <c r="AV28" s="185">
        <f>ROUND(AV88*Содержание!$H$8*(1+$H$13)*(1-$H$14)*(1-$H$15),0)</f>
        <v>386118</v>
      </c>
      <c r="AW28" s="185">
        <f>ROUND(AW88*Содержание!$H$8*(1+$H$13)*(1-$H$14)*(1-$H$15),0)</f>
        <v>389456</v>
      </c>
      <c r="AX28" s="185">
        <f>ROUND(AX88*Содержание!$H$8*(1+$H$13)*(1-$H$14)*(1-$H$15),0)</f>
        <v>393946</v>
      </c>
      <c r="AY28" s="185">
        <f>ROUND(AY88*Содержание!$H$8*(1+$H$13)*(1-$H$14)*(1-$H$15),0)</f>
        <v>395555</v>
      </c>
      <c r="AZ28" s="185">
        <f>ROUND(AZ88*Содержание!$H$8*(1+$H$13)*(1-$H$14)*(1-$H$15),0)</f>
        <v>400159</v>
      </c>
    </row>
    <row r="29" spans="1:52">
      <c r="A29" s="181">
        <v>3125</v>
      </c>
      <c r="B29" s="185">
        <f>ROUND(B89*Содержание!$H$8*(1+$H$13)*(1-$H$14)*(1-$H$15),0)</f>
        <v>111289</v>
      </c>
      <c r="C29" s="185">
        <f>ROUND(C89*Содержание!$H$8*(1+$H$13)*(1-$H$14)*(1-$H$15),0)</f>
        <v>115780</v>
      </c>
      <c r="D29" s="185">
        <f>ROUND(D89*Содержание!$H$8*(1+$H$13)*(1-$H$14)*(1-$H$15),0)</f>
        <v>120383</v>
      </c>
      <c r="E29" s="190">
        <f>ROUND(E89*Содержание!$H$8*(1+$H$13)*(1-$H$14)*(1-$H$15),0)</f>
        <v>125216</v>
      </c>
      <c r="F29" s="190">
        <f>ROUND(F89*Содержание!$H$8*(1+$H$13)*(1-$H$14)*(1-$H$15),0)</f>
        <v>135228</v>
      </c>
      <c r="G29" s="190">
        <f>ROUND(G89*Содержание!$H$8*(1+$H$13)*(1-$H$14)*(1-$H$15),0)</f>
        <v>140061</v>
      </c>
      <c r="H29" s="190">
        <f>ROUND(H89*Содержание!$H$8*(1+$H$13)*(1-$H$14)*(1-$H$15),0)</f>
        <v>139141</v>
      </c>
      <c r="I29" s="190">
        <f>ROUND(I89*Содержание!$H$8*(1+$H$13)*(1-$H$14)*(1-$H$15),0)</f>
        <v>141903</v>
      </c>
      <c r="J29" s="190">
        <f>ROUND(J89*Содержание!$H$8*(1+$H$13)*(1-$H$14)*(1-$H$15),0)</f>
        <v>147085</v>
      </c>
      <c r="K29" s="190">
        <f>ROUND(K89*Содержание!$H$8*(1+$H$13)*(1-$H$14)*(1-$H$15),0)</f>
        <v>153412</v>
      </c>
      <c r="L29" s="190">
        <f>ROUND(L89*Содержание!$H$8*(1+$H$13)*(1-$H$14)*(1-$H$15),0)</f>
        <v>157324</v>
      </c>
      <c r="M29" s="190">
        <f>ROUND(M89*Содержание!$H$8*(1+$H$13)*(1-$H$14)*(1-$H$15),0)</f>
        <v>159510</v>
      </c>
      <c r="N29" s="190">
        <f>ROUND(N89*Содержание!$H$8*(1+$H$13)*(1-$H$14)*(1-$H$15),0)</f>
        <v>165151</v>
      </c>
      <c r="O29" s="190">
        <f>ROUND(O89*Содержание!$H$8*(1+$H$13)*(1-$H$14)*(1-$H$15),0)</f>
        <v>169296</v>
      </c>
      <c r="P29" s="190">
        <f>ROUND(P89*Содержание!$H$8*(1+$H$13)*(1-$H$14)*(1-$H$15),0)</f>
        <v>173782</v>
      </c>
      <c r="Q29" s="190">
        <f>ROUND(Q89*Содержание!$H$8*(1+$H$13)*(1-$H$14)*(1-$H$15),0)</f>
        <v>175969</v>
      </c>
      <c r="R29" s="190">
        <f>ROUND(R89*Содержание!$H$8*(1+$H$13)*(1-$H$14)*(1-$H$15),0)</f>
        <v>178388</v>
      </c>
      <c r="S29" s="190">
        <f>ROUND(S89*Содержание!$H$8*(1+$H$13)*(1-$H$14)*(1-$H$15),0)</f>
        <v>182528</v>
      </c>
      <c r="T29" s="190">
        <f>ROUND(T89*Содержание!$H$8*(1+$H$13)*(1-$H$14)*(1-$H$15),0)</f>
        <v>187164</v>
      </c>
      <c r="U29" s="190">
        <f>ROUND(U89*Содержание!$H$8*(1+$H$13)*(1-$H$14)*(1-$H$15),0)</f>
        <v>187418</v>
      </c>
      <c r="V29" s="190">
        <f>ROUND(V89*Содержание!$H$8*(1+$H$13)*(1-$H$14)*(1-$H$15),0)</f>
        <v>192887</v>
      </c>
      <c r="W29" s="190">
        <f>ROUND(W89*Содержание!$H$8*(1+$H$13)*(1-$H$14)*(1-$H$15),0)</f>
        <v>197809</v>
      </c>
      <c r="X29" s="190">
        <f>ROUND(X89*Содержание!$H$8*(1+$H$13)*(1-$H$14)*(1-$H$15),0)</f>
        <v>201231</v>
      </c>
      <c r="Y29" s="190">
        <f>ROUND(Y89*Содержание!$H$8*(1+$H$13)*(1-$H$14)*(1-$H$15),0)</f>
        <v>210841</v>
      </c>
      <c r="Z29" s="190">
        <f>ROUND(Z89*Содержание!$H$8*(1+$H$13)*(1-$H$14)*(1-$H$15),0)</f>
        <v>207847</v>
      </c>
      <c r="AA29" s="190">
        <f>ROUND(AA89*Содержание!$H$8*(1+$H$13)*(1-$H$14)*(1-$H$15),0)</f>
        <v>217322</v>
      </c>
      <c r="AB29" s="190">
        <f>ROUND(AB89*Содержание!$H$8*(1+$H$13)*(1-$H$14)*(1-$H$15),0)</f>
        <v>220873</v>
      </c>
      <c r="AC29" s="190">
        <f>ROUND(AC89*Содержание!$H$8*(1+$H$13)*(1-$H$14)*(1-$H$15),0)</f>
        <v>226192</v>
      </c>
      <c r="AD29" s="190">
        <f>ROUND(AD89*Содержание!$H$8*(1+$H$13)*(1-$H$14)*(1-$H$15),0)</f>
        <v>232938</v>
      </c>
      <c r="AE29" s="190">
        <f>ROUND(AE89*Содержание!$H$8*(1+$H$13)*(1-$H$14)*(1-$H$15),0)</f>
        <v>242540</v>
      </c>
      <c r="AF29" s="190">
        <f>ROUND(AF89*Содержание!$H$8*(1+$H$13)*(1-$H$14)*(1-$H$15),0)</f>
        <v>246341</v>
      </c>
      <c r="AG29" s="190">
        <f>ROUND(AG89*Содержание!$H$8*(1+$H$13)*(1-$H$14)*(1-$H$15),0)</f>
        <v>250142</v>
      </c>
      <c r="AH29" s="190">
        <f>ROUND(AH89*Содержание!$H$8*(1+$H$13)*(1-$H$14)*(1-$H$15),0)</f>
        <v>249131</v>
      </c>
      <c r="AI29" s="190">
        <f>ROUND(AI89*Содержание!$H$8*(1+$H$13)*(1-$H$14)*(1-$H$15),0)</f>
        <v>256606</v>
      </c>
      <c r="AJ29" s="190">
        <f>ROUND(AJ89*Содержание!$H$8*(1+$H$13)*(1-$H$14)*(1-$H$15),0)</f>
        <v>269149</v>
      </c>
      <c r="AK29" s="190">
        <f>ROUND(AK89*Содержание!$H$8*(1+$H$13)*(1-$H$14)*(1-$H$15),0)</f>
        <v>317988</v>
      </c>
      <c r="AL29" s="190">
        <f>ROUND(AL89*Содержание!$H$8*(1+$H$13)*(1-$H$14)*(1-$H$15),0)</f>
        <v>327426</v>
      </c>
      <c r="AM29" s="190">
        <f>ROUND(AM89*Содержание!$H$8*(1+$H$13)*(1-$H$14)*(1-$H$15),0)</f>
        <v>335826</v>
      </c>
      <c r="AN29" s="190">
        <f>ROUND(AN89*Содержание!$H$8*(1+$H$13)*(1-$H$14)*(1-$H$15),0)</f>
        <v>336402</v>
      </c>
      <c r="AO29" s="190">
        <f>ROUND(AO89*Содержание!$H$8*(1+$H$13)*(1-$H$14)*(1-$H$15),0)</f>
        <v>339279</v>
      </c>
      <c r="AP29" s="190">
        <f>ROUND(AP89*Содержание!$H$8*(1+$H$13)*(1-$H$14)*(1-$H$15),0)</f>
        <v>343077</v>
      </c>
      <c r="AQ29" s="190">
        <f>ROUND(AQ89*Содержание!$H$8*(1+$H$13)*(1-$H$14)*(1-$H$15),0)</f>
        <v>347911</v>
      </c>
      <c r="AR29" s="190">
        <f>ROUND(AR89*Содержание!$H$8*(1+$H$13)*(1-$H$14)*(1-$H$15),0)</f>
        <v>351824</v>
      </c>
      <c r="AS29" s="185">
        <f>ROUND(AS89*Содержание!$H$8*(1+$H$13)*(1-$H$14)*(1-$H$15),0)</f>
        <v>389571</v>
      </c>
      <c r="AT29" s="185">
        <f>ROUND(AT89*Содержание!$H$8*(1+$H$13)*(1-$H$14)*(1-$H$15),0)</f>
        <v>393599</v>
      </c>
      <c r="AU29" s="185">
        <f>ROUND(AU89*Содержание!$H$8*(1+$H$13)*(1-$H$14)*(1-$H$15),0)</f>
        <v>397858</v>
      </c>
      <c r="AV29" s="185">
        <f>ROUND(AV89*Содержание!$H$8*(1+$H$13)*(1-$H$14)*(1-$H$15),0)</f>
        <v>401310</v>
      </c>
      <c r="AW29" s="185">
        <f>ROUND(AW89*Содержание!$H$8*(1+$H$13)*(1-$H$14)*(1-$H$15),0)</f>
        <v>413511</v>
      </c>
      <c r="AX29" s="185">
        <f>ROUND(AX89*Содержание!$H$8*(1+$H$13)*(1-$H$14)*(1-$H$15),0)</f>
        <v>417539</v>
      </c>
      <c r="AY29" s="185">
        <f>ROUND(AY89*Содержание!$H$8*(1+$H$13)*(1-$H$14)*(1-$H$15),0)</f>
        <v>421106</v>
      </c>
      <c r="AZ29" s="185">
        <f>ROUND(AZ89*Содержание!$H$8*(1+$H$13)*(1-$H$14)*(1-$H$15),0)</f>
        <v>426402</v>
      </c>
    </row>
    <row r="30" spans="1:52">
      <c r="A30" s="181">
        <v>3250</v>
      </c>
      <c r="B30" s="185">
        <f>ROUND(B90*Содержание!$H$8*(1+$H$13)*(1-$H$14)*(1-$H$15),0)</f>
        <v>113362</v>
      </c>
      <c r="C30" s="185">
        <f>ROUND(C90*Содержание!$H$8*(1+$H$13)*(1-$H$14)*(1-$H$15),0)</f>
        <v>118081</v>
      </c>
      <c r="D30" s="185">
        <f>ROUND(D90*Содержание!$H$8*(1+$H$13)*(1-$H$14)*(1-$H$15),0)</f>
        <v>122913</v>
      </c>
      <c r="E30" s="190">
        <f>ROUND(E90*Содержание!$H$8*(1+$H$13)*(1-$H$14)*(1-$H$15),0)</f>
        <v>127977</v>
      </c>
      <c r="F30" s="190">
        <f>ROUND(F90*Содержание!$H$8*(1+$H$13)*(1-$H$14)*(1-$H$15),0)</f>
        <v>136957</v>
      </c>
      <c r="G30" s="190">
        <f>ROUND(G90*Содержание!$H$8*(1+$H$13)*(1-$H$14)*(1-$H$15),0)</f>
        <v>143169</v>
      </c>
      <c r="H30" s="190">
        <f>ROUND(H90*Содержание!$H$8*(1+$H$13)*(1-$H$14)*(1-$H$15),0)</f>
        <v>151223</v>
      </c>
      <c r="I30" s="190">
        <f>ROUND(I90*Содержание!$H$8*(1+$H$13)*(1-$H$14)*(1-$H$15),0)</f>
        <v>154447</v>
      </c>
      <c r="J30" s="190">
        <f>ROUND(J90*Содержание!$H$8*(1+$H$13)*(1-$H$14)*(1-$H$15),0)</f>
        <v>160315</v>
      </c>
      <c r="K30" s="190">
        <f>ROUND(K90*Содержание!$H$8*(1+$H$13)*(1-$H$14)*(1-$H$15),0)</f>
        <v>164806</v>
      </c>
      <c r="L30" s="190">
        <f>ROUND(L90*Содержание!$H$8*(1+$H$13)*(1-$H$14)*(1-$H$15),0)</f>
        <v>160203</v>
      </c>
      <c r="M30" s="190">
        <f>ROUND(M90*Содержание!$H$8*(1+$H$13)*(1-$H$14)*(1-$H$15),0)</f>
        <v>161124</v>
      </c>
      <c r="N30" s="190">
        <f>ROUND(N90*Содержание!$H$8*(1+$H$13)*(1-$H$14)*(1-$H$15),0)</f>
        <v>169407</v>
      </c>
      <c r="O30" s="190">
        <f>ROUND(O90*Содержание!$H$8*(1+$H$13)*(1-$H$14)*(1-$H$15),0)</f>
        <v>173899</v>
      </c>
      <c r="P30" s="190">
        <f>ROUND(P90*Содержание!$H$8*(1+$H$13)*(1-$H$14)*(1-$H$15),0)</f>
        <v>177809</v>
      </c>
      <c r="Q30" s="190">
        <f>ROUND(Q90*Содержание!$H$8*(1+$H$13)*(1-$H$14)*(1-$H$15),0)</f>
        <v>180572</v>
      </c>
      <c r="R30" s="190">
        <f>ROUND(R90*Содержание!$H$8*(1+$H$13)*(1-$H$14)*(1-$H$15),0)</f>
        <v>183106</v>
      </c>
      <c r="S30" s="190">
        <f>ROUND(S90*Содержание!$H$8*(1+$H$13)*(1-$H$14)*(1-$H$15),0)</f>
        <v>187364</v>
      </c>
      <c r="T30" s="190">
        <f>ROUND(T90*Содержание!$H$8*(1+$H$13)*(1-$H$14)*(1-$H$15),0)</f>
        <v>192612</v>
      </c>
      <c r="U30" s="190">
        <f>ROUND(U90*Содержание!$H$8*(1+$H$13)*(1-$H$14)*(1-$H$15),0)</f>
        <v>192197</v>
      </c>
      <c r="V30" s="190">
        <f>ROUND(V90*Содержание!$H$8*(1+$H$13)*(1-$H$14)*(1-$H$15),0)</f>
        <v>198411</v>
      </c>
      <c r="W30" s="190">
        <f>ROUND(W90*Содержание!$H$8*(1+$H$13)*(1-$H$14)*(1-$H$15),0)</f>
        <v>202623</v>
      </c>
      <c r="X30" s="190">
        <f>ROUND(X90*Содержание!$H$8*(1+$H$13)*(1-$H$14)*(1-$H$15),0)</f>
        <v>206930</v>
      </c>
      <c r="Y30" s="190">
        <f>ROUND(Y90*Содержание!$H$8*(1+$H$13)*(1-$H$14)*(1-$H$15),0)</f>
        <v>216825</v>
      </c>
      <c r="Z30" s="190">
        <f>ROUND(Z90*Содержание!$H$8*(1+$H$13)*(1-$H$14)*(1-$H$15),0)</f>
        <v>213373</v>
      </c>
      <c r="AA30" s="190">
        <f>ROUND(AA90*Содержание!$H$8*(1+$H$13)*(1-$H$14)*(1-$H$15),0)</f>
        <v>220998</v>
      </c>
      <c r="AB30" s="190">
        <f>ROUND(AB90*Содержание!$H$8*(1+$H$13)*(1-$H$14)*(1-$H$15),0)</f>
        <v>224797</v>
      </c>
      <c r="AC30" s="190">
        <f>ROUND(AC90*Содержание!$H$8*(1+$H$13)*(1-$H$14)*(1-$H$15),0)</f>
        <v>231556</v>
      </c>
      <c r="AD30" s="190">
        <f>ROUND(AD90*Содержание!$H$8*(1+$H$13)*(1-$H$14)*(1-$H$15),0)</f>
        <v>239497</v>
      </c>
      <c r="AE30" s="190">
        <f>ROUND(AE90*Содержание!$H$8*(1+$H$13)*(1-$H$14)*(1-$H$15),0)</f>
        <v>249509</v>
      </c>
      <c r="AF30" s="190">
        <f>ROUND(AF90*Содержание!$H$8*(1+$H$13)*(1-$H$14)*(1-$H$15),0)</f>
        <v>248370</v>
      </c>
      <c r="AG30" s="190">
        <f>ROUND(AG90*Содержание!$H$8*(1+$H$13)*(1-$H$14)*(1-$H$15),0)</f>
        <v>252042</v>
      </c>
      <c r="AH30" s="190">
        <f>ROUND(AH90*Содержание!$H$8*(1+$H$13)*(1-$H$14)*(1-$H$15),0)</f>
        <v>256225</v>
      </c>
      <c r="AI30" s="190">
        <f>ROUND(AI90*Содержание!$H$8*(1+$H$13)*(1-$H$14)*(1-$H$15),0)</f>
        <v>263093</v>
      </c>
      <c r="AJ30" s="190">
        <f>ROUND(AJ90*Содержание!$H$8*(1+$H$13)*(1-$H$14)*(1-$H$15),0)</f>
        <v>273460</v>
      </c>
      <c r="AK30" s="190">
        <f>ROUND(AK90*Содержание!$H$8*(1+$H$13)*(1-$H$14)*(1-$H$15),0)</f>
        <v>335134</v>
      </c>
      <c r="AL30" s="190">
        <f>ROUND(AL90*Содержание!$H$8*(1+$H$13)*(1-$H$14)*(1-$H$15),0)</f>
        <v>338586</v>
      </c>
      <c r="AM30" s="190">
        <f>ROUND(AM90*Содержание!$H$8*(1+$H$13)*(1-$H$14)*(1-$H$15),0)</f>
        <v>344802</v>
      </c>
      <c r="AN30" s="190">
        <f>ROUND(AN90*Содержание!$H$8*(1+$H$13)*(1-$H$14)*(1-$H$15),0)</f>
        <v>342501</v>
      </c>
      <c r="AO30" s="190">
        <f>ROUND(AO90*Содержание!$H$8*(1+$H$13)*(1-$H$14)*(1-$H$15),0)</f>
        <v>347680</v>
      </c>
      <c r="AP30" s="190">
        <f>ROUND(AP90*Содержание!$H$8*(1+$H$13)*(1-$H$14)*(1-$H$15),0)</f>
        <v>362525</v>
      </c>
      <c r="AQ30" s="190">
        <f>ROUND(AQ90*Содержание!$H$8*(1+$H$13)*(1-$H$14)*(1-$H$15),0)</f>
        <v>371732</v>
      </c>
      <c r="AR30" s="190">
        <f>ROUND(AR90*Содержание!$H$8*(1+$H$13)*(1-$H$14)*(1-$H$15),0)</f>
        <v>386236</v>
      </c>
      <c r="AS30" s="185">
        <f>ROUND(AS90*Содержание!$H$8*(1+$H$13)*(1-$H$14)*(1-$H$15),0)</f>
        <v>406834</v>
      </c>
      <c r="AT30" s="185">
        <f>ROUND(AT90*Содержание!$H$8*(1+$H$13)*(1-$H$14)*(1-$H$15),0)</f>
        <v>410058</v>
      </c>
      <c r="AU30" s="185">
        <f>ROUND(AU90*Содержание!$H$8*(1+$H$13)*(1-$H$14)*(1-$H$15),0)</f>
        <v>410979</v>
      </c>
      <c r="AV30" s="185">
        <f>ROUND(AV90*Содержание!$H$8*(1+$H$13)*(1-$H$14)*(1-$H$15),0)</f>
        <v>412245</v>
      </c>
      <c r="AW30" s="185">
        <f>ROUND(AW90*Содержание!$H$8*(1+$H$13)*(1-$H$14)*(1-$H$15),0)</f>
        <v>414775</v>
      </c>
      <c r="AX30" s="185">
        <f>ROUND(AX90*Содержание!$H$8*(1+$H$13)*(1-$H$14)*(1-$H$15),0)</f>
        <v>418802</v>
      </c>
      <c r="AY30" s="185">
        <f>ROUND(AY90*Содержание!$H$8*(1+$H$13)*(1-$H$14)*(1-$H$15),0)</f>
        <v>422372</v>
      </c>
      <c r="AZ30" s="185">
        <f>ROUND(AZ90*Содержание!$H$8*(1+$H$13)*(1-$H$14)*(1-$H$15),0)</f>
        <v>431925</v>
      </c>
    </row>
    <row r="31" spans="1:52">
      <c r="A31" s="181">
        <v>3375</v>
      </c>
      <c r="B31" s="185">
        <f>ROUND(B91*Содержание!$H$8*(1+$H$13)*(1-$H$14)*(1-$H$15),0)</f>
        <v>116930</v>
      </c>
      <c r="C31" s="185">
        <f>ROUND(C91*Содержание!$H$8*(1+$H$13)*(1-$H$14)*(1-$H$15),0)</f>
        <v>121647</v>
      </c>
      <c r="D31" s="185">
        <f>ROUND(D91*Содержание!$H$8*(1+$H$13)*(1-$H$14)*(1-$H$15),0)</f>
        <v>126713</v>
      </c>
      <c r="E31" s="190">
        <f>ROUND(E91*Содержание!$H$8*(1+$H$13)*(1-$H$14)*(1-$H$15),0)</f>
        <v>132005</v>
      </c>
      <c r="F31" s="190">
        <f>ROUND(F91*Содержание!$H$8*(1+$H$13)*(1-$H$14)*(1-$H$15),0)</f>
        <v>143976</v>
      </c>
      <c r="G31" s="190">
        <f>ROUND(G91*Содержание!$H$8*(1+$H$13)*(1-$H$14)*(1-$H$15),0)</f>
        <v>148002</v>
      </c>
      <c r="H31" s="190">
        <f>ROUND(H91*Содержание!$H$8*(1+$H$13)*(1-$H$14)*(1-$H$15),0)</f>
        <v>153872</v>
      </c>
      <c r="I31" s="190">
        <f>ROUND(I91*Содержание!$H$8*(1+$H$13)*(1-$H$14)*(1-$H$15),0)</f>
        <v>158706</v>
      </c>
      <c r="J31" s="190">
        <f>ROUND(J91*Содержание!$H$8*(1+$H$13)*(1-$H$14)*(1-$H$15),0)</f>
        <v>159856</v>
      </c>
      <c r="K31" s="190">
        <f>ROUND(K91*Содержание!$H$8*(1+$H$13)*(1-$H$14)*(1-$H$15),0)</f>
        <v>173553</v>
      </c>
      <c r="L31" s="190">
        <f>ROUND(L91*Содержание!$H$8*(1+$H$13)*(1-$H$14)*(1-$H$15),0)</f>
        <v>168376</v>
      </c>
      <c r="M31" s="190">
        <f>ROUND(M91*Содержание!$H$8*(1+$H$13)*(1-$H$14)*(1-$H$15),0)</f>
        <v>169296</v>
      </c>
      <c r="N31" s="190">
        <f>ROUND(N91*Содержание!$H$8*(1+$H$13)*(1-$H$14)*(1-$H$15),0)</f>
        <v>178041</v>
      </c>
      <c r="O31" s="190">
        <f>ROUND(O91*Содержание!$H$8*(1+$H$13)*(1-$H$14)*(1-$H$15),0)</f>
        <v>182990</v>
      </c>
      <c r="P31" s="190">
        <f>ROUND(P91*Содержание!$H$8*(1+$H$13)*(1-$H$14)*(1-$H$15),0)</f>
        <v>182349</v>
      </c>
      <c r="Q31" s="190">
        <f>ROUND(Q91*Содержание!$H$8*(1+$H$13)*(1-$H$14)*(1-$H$15),0)</f>
        <v>185011</v>
      </c>
      <c r="R31" s="190">
        <f>ROUND(R91*Содержание!$H$8*(1+$H$13)*(1-$H$14)*(1-$H$15),0)</f>
        <v>189447</v>
      </c>
      <c r="S31" s="190">
        <f>ROUND(S91*Содержание!$H$8*(1+$H$13)*(1-$H$14)*(1-$H$15),0)</f>
        <v>194513</v>
      </c>
      <c r="T31" s="190">
        <f>ROUND(T91*Содержание!$H$8*(1+$H$13)*(1-$H$14)*(1-$H$15),0)</f>
        <v>202246</v>
      </c>
      <c r="U31" s="190">
        <f>ROUND(U91*Содержание!$H$8*(1+$H$13)*(1-$H$14)*(1-$H$15),0)</f>
        <v>202623</v>
      </c>
      <c r="V31" s="190">
        <f>ROUND(V91*Содержание!$H$8*(1+$H$13)*(1-$H$14)*(1-$H$15),0)</f>
        <v>203016</v>
      </c>
      <c r="W31" s="190">
        <f>ROUND(W91*Содержание!$H$8*(1+$H$13)*(1-$H$14)*(1-$H$15),0)</f>
        <v>209719</v>
      </c>
      <c r="X31" s="190">
        <f>ROUND(X91*Содержание!$H$8*(1+$H$13)*(1-$H$14)*(1-$H$15),0)</f>
        <v>217957</v>
      </c>
      <c r="Y31" s="190">
        <f>ROUND(Y91*Содержание!$H$8*(1+$H$13)*(1-$H$14)*(1-$H$15),0)</f>
        <v>222137</v>
      </c>
      <c r="Z31" s="190">
        <f>ROUND(Z91*Содержание!$H$8*(1+$H$13)*(1-$H$14)*(1-$H$15),0)</f>
        <v>226065</v>
      </c>
      <c r="AA31" s="190">
        <f>ROUND(AA91*Содержание!$H$8*(1+$H$13)*(1-$H$14)*(1-$H$15),0)</f>
        <v>232657</v>
      </c>
      <c r="AB31" s="190">
        <f>ROUND(AB91*Содержание!$H$8*(1+$H$13)*(1-$H$14)*(1-$H$15),0)</f>
        <v>239119</v>
      </c>
      <c r="AC31" s="190">
        <f>ROUND(AC91*Содержание!$H$8*(1+$H$13)*(1-$H$14)*(1-$H$15),0)</f>
        <v>249888</v>
      </c>
      <c r="AD31" s="190">
        <f>ROUND(AD91*Содержание!$H$8*(1+$H$13)*(1-$H$14)*(1-$H$15),0)</f>
        <v>255718</v>
      </c>
      <c r="AE31" s="190">
        <f>ROUND(AE91*Содержание!$H$8*(1+$H$13)*(1-$H$14)*(1-$H$15),0)</f>
        <v>260154</v>
      </c>
      <c r="AF31" s="190">
        <f>ROUND(AF91*Содержание!$H$8*(1+$H$13)*(1-$H$14)*(1-$H$15),0)</f>
        <v>267123</v>
      </c>
      <c r="AG31" s="190">
        <f>ROUND(AG91*Содержание!$H$8*(1+$H$13)*(1-$H$14)*(1-$H$15),0)</f>
        <v>271052</v>
      </c>
      <c r="AH31" s="190">
        <f>ROUND(AH91*Содержание!$H$8*(1+$H$13)*(1-$H$14)*(1-$H$15),0)</f>
        <v>275614</v>
      </c>
      <c r="AI31" s="190">
        <f>ROUND(AI91*Содержание!$H$8*(1+$H$13)*(1-$H$14)*(1-$H$15),0)</f>
        <v>278150</v>
      </c>
      <c r="AJ31" s="190">
        <f>ROUND(AJ91*Содержание!$H$8*(1+$H$13)*(1-$H$14)*(1-$H$15),0)</f>
        <v>291076</v>
      </c>
      <c r="AK31" s="190">
        <f>ROUND(AK91*Содержание!$H$8*(1+$H$13)*(1-$H$14)*(1-$H$15),0)</f>
        <v>344917</v>
      </c>
      <c r="AL31" s="190">
        <f>ROUND(AL91*Содержание!$H$8*(1+$H$13)*(1-$H$14)*(1-$H$15),0)</f>
        <v>354814</v>
      </c>
      <c r="AM31" s="190">
        <f>ROUND(AM91*Содержание!$H$8*(1+$H$13)*(1-$H$14)*(1-$H$15),0)</f>
        <v>365864</v>
      </c>
      <c r="AN31" s="190">
        <f>ROUND(AN91*Содержание!$H$8*(1+$H$13)*(1-$H$14)*(1-$H$15),0)</f>
        <v>355391</v>
      </c>
      <c r="AO31" s="190">
        <f>ROUND(AO91*Содержание!$H$8*(1+$H$13)*(1-$H$14)*(1-$H$15),0)</f>
        <v>390953</v>
      </c>
      <c r="AP31" s="190">
        <f>ROUND(AP91*Содержание!$H$8*(1+$H$13)*(1-$H$14)*(1-$H$15),0)</f>
        <v>398662</v>
      </c>
      <c r="AQ31" s="190">
        <f>ROUND(AQ91*Содержание!$H$8*(1+$H$13)*(1-$H$14)*(1-$H$15),0)</f>
        <v>400505</v>
      </c>
      <c r="AR31" s="190">
        <f>ROUND(AR91*Содержание!$H$8*(1+$H$13)*(1-$H$14)*(1-$H$15),0)</f>
        <v>403958</v>
      </c>
      <c r="AS31" s="185">
        <f>ROUND(AS91*Содержание!$H$8*(1+$H$13)*(1-$H$14)*(1-$H$15),0)</f>
        <v>405568</v>
      </c>
      <c r="AT31" s="185">
        <f>ROUND(AT91*Содержание!$H$8*(1+$H$13)*(1-$H$14)*(1-$H$15),0)</f>
        <v>406717</v>
      </c>
      <c r="AU31" s="185">
        <f>ROUND(AU91*Содержание!$H$8*(1+$H$13)*(1-$H$14)*(1-$H$15),0)</f>
        <v>408676</v>
      </c>
      <c r="AV31" s="185">
        <f>ROUND(AV91*Содержание!$H$8*(1+$H$13)*(1-$H$14)*(1-$H$15),0)</f>
        <v>412590</v>
      </c>
      <c r="AW31" s="185">
        <f>ROUND(AW91*Содержание!$H$8*(1+$H$13)*(1-$H$14)*(1-$H$15),0)</f>
        <v>416501</v>
      </c>
      <c r="AX31" s="185">
        <f>ROUND(AX91*Содержание!$H$8*(1+$H$13)*(1-$H$14)*(1-$H$15),0)</f>
        <v>420530</v>
      </c>
      <c r="AY31" s="185">
        <f>ROUND(AY91*Содержание!$H$8*(1+$H$13)*(1-$H$14)*(1-$H$15),0)</f>
        <v>428243</v>
      </c>
      <c r="AZ31" s="185">
        <f>ROUND(AZ91*Содержание!$H$8*(1+$H$13)*(1-$H$14)*(1-$H$15),0)</f>
        <v>429508</v>
      </c>
    </row>
    <row r="32" spans="1:52">
      <c r="A32" s="181">
        <v>3500</v>
      </c>
      <c r="B32" s="185">
        <f>ROUND(B92*Содержание!$H$8*(1+$H$13)*(1-$H$14)*(1-$H$15),0)</f>
        <v>120727</v>
      </c>
      <c r="C32" s="185">
        <f>ROUND(C92*Содержание!$H$8*(1+$H$13)*(1-$H$14)*(1-$H$15),0)</f>
        <v>125101</v>
      </c>
      <c r="D32" s="185">
        <f>ROUND(D92*Содержание!$H$8*(1+$H$13)*(1-$H$14)*(1-$H$15),0)</f>
        <v>129702</v>
      </c>
      <c r="E32" s="190">
        <f>ROUND(E92*Содержание!$H$8*(1+$H$13)*(1-$H$14)*(1-$H$15),0)</f>
        <v>134538</v>
      </c>
      <c r="F32" s="190">
        <f>ROUND(F92*Содержание!$H$8*(1+$H$13)*(1-$H$14)*(1-$H$15),0)</f>
        <v>147196</v>
      </c>
      <c r="G32" s="190">
        <f>ROUND(G92*Содержание!$H$8*(1+$H$13)*(1-$H$14)*(1-$H$15),0)</f>
        <v>151916</v>
      </c>
      <c r="H32" s="190">
        <f>ROUND(H92*Содержание!$H$8*(1+$H$13)*(1-$H$14)*(1-$H$15),0)</f>
        <v>157554</v>
      </c>
      <c r="I32" s="190">
        <f>ROUND(I92*Содержание!$H$8*(1+$H$13)*(1-$H$14)*(1-$H$15),0)</f>
        <v>162274</v>
      </c>
      <c r="J32" s="190">
        <f>ROUND(J92*Содержание!$H$8*(1+$H$13)*(1-$H$14)*(1-$H$15),0)</f>
        <v>163540</v>
      </c>
      <c r="K32" s="190">
        <f>ROUND(K92*Содержание!$H$8*(1+$H$13)*(1-$H$14)*(1-$H$15),0)</f>
        <v>177809</v>
      </c>
      <c r="L32" s="190">
        <f>ROUND(L92*Содержание!$H$8*(1+$H$13)*(1-$H$14)*(1-$H$15),0)</f>
        <v>171824</v>
      </c>
      <c r="M32" s="190">
        <f>ROUND(M92*Содержание!$H$8*(1+$H$13)*(1-$H$14)*(1-$H$15),0)</f>
        <v>173782</v>
      </c>
      <c r="N32" s="190">
        <f>ROUND(N92*Содержание!$H$8*(1+$H$13)*(1-$H$14)*(1-$H$15),0)</f>
        <v>182990</v>
      </c>
      <c r="O32" s="190">
        <f>ROUND(O92*Содержание!$H$8*(1+$H$13)*(1-$H$14)*(1-$H$15),0)</f>
        <v>187364</v>
      </c>
      <c r="P32" s="190">
        <f>ROUND(P92*Содержание!$H$8*(1+$H$13)*(1-$H$14)*(1-$H$15),0)</f>
        <v>187037</v>
      </c>
      <c r="Q32" s="190">
        <f>ROUND(Q92*Содержание!$H$8*(1+$H$13)*(1-$H$14)*(1-$H$15),0)</f>
        <v>189570</v>
      </c>
      <c r="R32" s="190">
        <f>ROUND(R92*Содержание!$H$8*(1+$H$13)*(1-$H$14)*(1-$H$15),0)</f>
        <v>194765</v>
      </c>
      <c r="S32" s="190">
        <f>ROUND(S92*Содержание!$H$8*(1+$H$13)*(1-$H$14)*(1-$H$15),0)</f>
        <v>199203</v>
      </c>
      <c r="T32" s="190">
        <f>ROUND(T92*Содержание!$H$8*(1+$H$13)*(1-$H$14)*(1-$H$15),0)</f>
        <v>207439</v>
      </c>
      <c r="U32" s="190">
        <f>ROUND(U92*Содержание!$H$8*(1+$H$13)*(1-$H$14)*(1-$H$15),0)</f>
        <v>207946</v>
      </c>
      <c r="V32" s="190">
        <f>ROUND(V92*Содержание!$H$8*(1+$H$13)*(1-$H$14)*(1-$H$15),0)</f>
        <v>210733</v>
      </c>
      <c r="W32" s="190">
        <f>ROUND(W92*Содержание!$H$8*(1+$H$13)*(1-$H$14)*(1-$H$15),0)</f>
        <v>218971</v>
      </c>
      <c r="X32" s="190">
        <f>ROUND(X92*Содержание!$H$8*(1+$H$13)*(1-$H$14)*(1-$H$15),0)</f>
        <v>223912</v>
      </c>
      <c r="Y32" s="190">
        <f>ROUND(Y92*Содержание!$H$8*(1+$H$13)*(1-$H$14)*(1-$H$15),0)</f>
        <v>227460</v>
      </c>
      <c r="Z32" s="190">
        <f>ROUND(Z92*Содержание!$H$8*(1+$H$13)*(1-$H$14)*(1-$H$15),0)</f>
        <v>231516</v>
      </c>
      <c r="AA32" s="190">
        <f>ROUND(AA92*Содержание!$H$8*(1+$H$13)*(1-$H$14)*(1-$H$15),0)</f>
        <v>241021</v>
      </c>
      <c r="AB32" s="190">
        <f>ROUND(AB92*Содержание!$H$8*(1+$H$13)*(1-$H$14)*(1-$H$15),0)</f>
        <v>245074</v>
      </c>
      <c r="AC32" s="190">
        <f>ROUND(AC92*Содержание!$H$8*(1+$H$13)*(1-$H$14)*(1-$H$15),0)</f>
        <v>256479</v>
      </c>
      <c r="AD32" s="190">
        <f>ROUND(AD92*Содержание!$H$8*(1+$H$13)*(1-$H$14)*(1-$H$15),0)</f>
        <v>260028</v>
      </c>
      <c r="AE32" s="190">
        <f>ROUND(AE92*Содержание!$H$8*(1+$H$13)*(1-$H$14)*(1-$H$15),0)</f>
        <v>269658</v>
      </c>
      <c r="AF32" s="190">
        <f>ROUND(AF92*Содержание!$H$8*(1+$H$13)*(1-$H$14)*(1-$H$15),0)</f>
        <v>274093</v>
      </c>
      <c r="AG32" s="190">
        <f>ROUND(AG92*Содержание!$H$8*(1+$H$13)*(1-$H$14)*(1-$H$15),0)</f>
        <v>284863</v>
      </c>
      <c r="AH32" s="190">
        <f>ROUND(AH92*Содержание!$H$8*(1+$H$13)*(1-$H$14)*(1-$H$15),0)</f>
        <v>286766</v>
      </c>
      <c r="AI32" s="190">
        <f>ROUND(AI92*Содержание!$H$8*(1+$H$13)*(1-$H$14)*(1-$H$15),0)</f>
        <v>287145</v>
      </c>
      <c r="AJ32" s="190">
        <f>ROUND(AJ92*Содержание!$H$8*(1+$H$13)*(1-$H$14)*(1-$H$15),0)</f>
        <v>295890</v>
      </c>
      <c r="AK32" s="190">
        <f>ROUND(AK92*Содержание!$H$8*(1+$H$13)*(1-$H$14)*(1-$H$15),0)</f>
        <v>354355</v>
      </c>
      <c r="AL32" s="190">
        <f>ROUND(AL92*Содержание!$H$8*(1+$H$13)*(1-$H$14)*(1-$H$15),0)</f>
        <v>367247</v>
      </c>
      <c r="AM32" s="190">
        <f>ROUND(AM92*Содержание!$H$8*(1+$H$13)*(1-$H$14)*(1-$H$15),0)</f>
        <v>375416</v>
      </c>
      <c r="AN32" s="190">
        <f>ROUND(AN92*Содержание!$H$8*(1+$H$13)*(1-$H$14)*(1-$H$15),0)</f>
        <v>392333</v>
      </c>
      <c r="AO32" s="190">
        <f>ROUND(AO92*Содержание!$H$8*(1+$H$13)*(1-$H$14)*(1-$H$15),0)</f>
        <v>399126</v>
      </c>
      <c r="AP32" s="190">
        <f>ROUND(AP92*Содержание!$H$8*(1+$H$13)*(1-$H$14)*(1-$H$15),0)</f>
        <v>405915</v>
      </c>
      <c r="AQ32" s="190">
        <f>ROUND(AQ92*Содержание!$H$8*(1+$H$13)*(1-$H$14)*(1-$H$15),0)</f>
        <v>409482</v>
      </c>
      <c r="AR32" s="190">
        <f>ROUND(AR92*Содержание!$H$8*(1+$H$13)*(1-$H$14)*(1-$H$15),0)</f>
        <v>410979</v>
      </c>
      <c r="AS32" s="185">
        <f>ROUND(AS92*Содержание!$H$8*(1+$H$13)*(1-$H$14)*(1-$H$15),0)</f>
        <v>413049</v>
      </c>
      <c r="AT32" s="185">
        <f>ROUND(AT92*Содержание!$H$8*(1+$H$13)*(1-$H$14)*(1-$H$15),0)</f>
        <v>415121</v>
      </c>
      <c r="AU32" s="185">
        <f>ROUND(AU92*Содержание!$H$8*(1+$H$13)*(1-$H$14)*(1-$H$15),0)</f>
        <v>417076</v>
      </c>
      <c r="AV32" s="185">
        <f>ROUND(AV92*Содержание!$H$8*(1+$H$13)*(1-$H$14)*(1-$H$15),0)</f>
        <v>417653</v>
      </c>
      <c r="AW32" s="185">
        <f>ROUND(AW92*Содержание!$H$8*(1+$H$13)*(1-$H$14)*(1-$H$15),0)</f>
        <v>432728</v>
      </c>
      <c r="AX32" s="185">
        <f>ROUND(AX92*Содержание!$H$8*(1+$H$13)*(1-$H$14)*(1-$H$15),0)</f>
        <v>433074</v>
      </c>
      <c r="AY32" s="185">
        <f>ROUND(AY92*Содержание!$H$8*(1+$H$13)*(1-$H$14)*(1-$H$15),0)</f>
        <v>436988</v>
      </c>
      <c r="AZ32" s="185">
        <f>ROUND(AZ92*Содержание!$H$8*(1+$H$13)*(1-$H$14)*(1-$H$15),0)</f>
        <v>442166</v>
      </c>
    </row>
    <row r="33" spans="1:52">
      <c r="A33" s="181">
        <v>3625</v>
      </c>
      <c r="B33" s="185">
        <f>ROUND(B93*Содержание!$H$8*(1+$H$13)*(1-$H$14)*(1-$H$15),0)</f>
        <v>127172</v>
      </c>
      <c r="C33" s="185">
        <f>ROUND(C93*Содержание!$H$8*(1+$H$13)*(1-$H$14)*(1-$H$15),0)</f>
        <v>131777</v>
      </c>
      <c r="D33" s="185">
        <f>ROUND(D93*Содержание!$H$8*(1+$H$13)*(1-$H$14)*(1-$H$15),0)</f>
        <v>136262</v>
      </c>
      <c r="E33" s="190">
        <f>ROUND(E93*Содержание!$H$8*(1+$H$13)*(1-$H$14)*(1-$H$15),0)</f>
        <v>141098</v>
      </c>
      <c r="F33" s="190">
        <f>ROUND(F93*Содержание!$H$8*(1+$H$13)*(1-$H$14)*(1-$H$15),0)</f>
        <v>150995</v>
      </c>
      <c r="G33" s="190">
        <f>ROUND(G93*Содержание!$H$8*(1+$H$13)*(1-$H$14)*(1-$H$15),0)</f>
        <v>155597</v>
      </c>
      <c r="H33" s="190">
        <f>ROUND(H93*Содержание!$H$8*(1+$H$13)*(1-$H$14)*(1-$H$15),0)</f>
        <v>161240</v>
      </c>
      <c r="I33" s="190">
        <f>ROUND(I93*Содержание!$H$8*(1+$H$13)*(1-$H$14)*(1-$H$15),0)</f>
        <v>165957</v>
      </c>
      <c r="J33" s="190">
        <f>ROUND(J93*Содержание!$H$8*(1+$H$13)*(1-$H$14)*(1-$H$15),0)</f>
        <v>167568</v>
      </c>
      <c r="K33" s="190">
        <f>ROUND(K93*Содержание!$H$8*(1+$H$13)*(1-$H$14)*(1-$H$15),0)</f>
        <v>181839</v>
      </c>
      <c r="L33" s="190">
        <f>ROUND(L93*Содержание!$H$8*(1+$H$13)*(1-$H$14)*(1-$H$15),0)</f>
        <v>176430</v>
      </c>
      <c r="M33" s="190">
        <f>ROUND(M93*Содержание!$H$8*(1+$H$13)*(1-$H$14)*(1-$H$15),0)</f>
        <v>177580</v>
      </c>
      <c r="N33" s="190">
        <f>ROUND(N93*Содержание!$H$8*(1+$H$13)*(1-$H$14)*(1-$H$15),0)</f>
        <v>186672</v>
      </c>
      <c r="O33" s="190">
        <f>ROUND(O93*Содержание!$H$8*(1+$H$13)*(1-$H$14)*(1-$H$15),0)</f>
        <v>191850</v>
      </c>
      <c r="P33" s="190">
        <f>ROUND(P93*Содержание!$H$8*(1+$H$13)*(1-$H$14)*(1-$H$15),0)</f>
        <v>192541</v>
      </c>
      <c r="Q33" s="190">
        <f>ROUND(Q93*Содержание!$H$8*(1+$H$13)*(1-$H$14)*(1-$H$15),0)</f>
        <v>199678</v>
      </c>
      <c r="R33" s="190">
        <f>ROUND(R93*Содержание!$H$8*(1+$H$13)*(1-$H$14)*(1-$H$15),0)</f>
        <v>202438</v>
      </c>
      <c r="S33" s="190">
        <f>ROUND(S93*Содержание!$H$8*(1+$H$13)*(1-$H$14)*(1-$H$15),0)</f>
        <v>207273</v>
      </c>
      <c r="T33" s="190">
        <f>ROUND(T93*Содержание!$H$8*(1+$H$13)*(1-$H$14)*(1-$H$15),0)</f>
        <v>212506</v>
      </c>
      <c r="U33" s="190">
        <f>ROUND(U93*Содержание!$H$8*(1+$H$13)*(1-$H$14)*(1-$H$15),0)</f>
        <v>212636</v>
      </c>
      <c r="V33" s="190">
        <f>ROUND(V93*Содержание!$H$8*(1+$H$13)*(1-$H$14)*(1-$H$15),0)</f>
        <v>219701</v>
      </c>
      <c r="W33" s="190">
        <f>ROUND(W93*Содержание!$H$8*(1+$H$13)*(1-$H$14)*(1-$H$15),0)</f>
        <v>224294</v>
      </c>
      <c r="X33" s="190">
        <f>ROUND(X93*Содержание!$H$8*(1+$H$13)*(1-$H$14)*(1-$H$15),0)</f>
        <v>229233</v>
      </c>
      <c r="Y33" s="190">
        <f>ROUND(Y93*Содержание!$H$8*(1+$H$13)*(1-$H$14)*(1-$H$15),0)</f>
        <v>239727</v>
      </c>
      <c r="Z33" s="190">
        <f>ROUND(Z93*Содержание!$H$8*(1+$H$13)*(1-$H$14)*(1-$H$15),0)</f>
        <v>236389</v>
      </c>
      <c r="AA33" s="190">
        <f>ROUND(AA93*Содержание!$H$8*(1+$H$13)*(1-$H$14)*(1-$H$15),0)</f>
        <v>246976</v>
      </c>
      <c r="AB33" s="190">
        <f>ROUND(AB93*Содержание!$H$8*(1+$H$13)*(1-$H$14)*(1-$H$15),0)</f>
        <v>251411</v>
      </c>
      <c r="AC33" s="190">
        <f>ROUND(AC93*Содержание!$H$8*(1+$H$13)*(1-$H$14)*(1-$H$15),0)</f>
        <v>258125</v>
      </c>
      <c r="AD33" s="190">
        <f>ROUND(AD93*Содержание!$H$8*(1+$H$13)*(1-$H$14)*(1-$H$15),0)</f>
        <v>271149</v>
      </c>
      <c r="AE33" s="190">
        <f>ROUND(AE93*Содержание!$H$8*(1+$H$13)*(1-$H$14)*(1-$H$15),0)</f>
        <v>277513</v>
      </c>
      <c r="AF33" s="190">
        <f>ROUND(AF93*Содержание!$H$8*(1+$H$13)*(1-$H$14)*(1-$H$15),0)</f>
        <v>288158</v>
      </c>
      <c r="AG33" s="190">
        <f>ROUND(AG93*Содержание!$H$8*(1+$H$13)*(1-$H$14)*(1-$H$15),0)</f>
        <v>288540</v>
      </c>
      <c r="AH33" s="190">
        <f>ROUND(AH93*Содержание!$H$8*(1+$H$13)*(1-$H$14)*(1-$H$15),0)</f>
        <v>292214</v>
      </c>
      <c r="AI33" s="190">
        <f>ROUND(AI93*Содержание!$H$8*(1+$H$13)*(1-$H$14)*(1-$H$15),0)</f>
        <v>295509</v>
      </c>
      <c r="AJ33" s="190">
        <f>ROUND(AJ93*Содержание!$H$8*(1+$H$13)*(1-$H$14)*(1-$H$15),0)</f>
        <v>305773</v>
      </c>
      <c r="AK33" s="190">
        <f>ROUND(AK93*Содержание!$H$8*(1+$H$13)*(1-$H$14)*(1-$H$15),0)</f>
        <v>368857</v>
      </c>
      <c r="AL33" s="190">
        <f>ROUND(AL93*Содержание!$H$8*(1+$H$13)*(1-$H$14)*(1-$H$15),0)</f>
        <v>387271</v>
      </c>
      <c r="AM33" s="190">
        <f>ROUND(AM93*Содержание!$H$8*(1+$H$13)*(1-$H$14)*(1-$H$15),0)</f>
        <v>398319</v>
      </c>
      <c r="AN33" s="190">
        <f>ROUND(AN93*Содержание!$H$8*(1+$H$13)*(1-$H$14)*(1-$H$15),0)</f>
        <v>405799</v>
      </c>
      <c r="AO33" s="190">
        <f>ROUND(AO93*Содержание!$H$8*(1+$H$13)*(1-$H$14)*(1-$H$15),0)</f>
        <v>406375</v>
      </c>
      <c r="AP33" s="190">
        <f>ROUND(AP93*Содержание!$H$8*(1+$H$13)*(1-$H$14)*(1-$H$15),0)</f>
        <v>411781</v>
      </c>
      <c r="AQ33" s="190">
        <f>ROUND(AQ93*Содержание!$H$8*(1+$H$13)*(1-$H$14)*(1-$H$15),0)</f>
        <v>415121</v>
      </c>
      <c r="AR33" s="190">
        <f>ROUND(AR93*Содержание!$H$8*(1+$H$13)*(1-$H$14)*(1-$H$15),0)</f>
        <v>417308</v>
      </c>
      <c r="AS33" s="185">
        <f>ROUND(AS93*Содержание!$H$8*(1+$H$13)*(1-$H$14)*(1-$H$15),0)</f>
        <v>419495</v>
      </c>
      <c r="AT33" s="185">
        <f>ROUND(AT93*Содержание!$H$8*(1+$H$13)*(1-$H$14)*(1-$H$15),0)</f>
        <v>420070</v>
      </c>
      <c r="AU33" s="185">
        <f>ROUND(AU93*Содержание!$H$8*(1+$H$13)*(1-$H$14)*(1-$H$15),0)</f>
        <v>427091</v>
      </c>
      <c r="AV33" s="185">
        <f>ROUND(AV93*Содержание!$H$8*(1+$H$13)*(1-$H$14)*(1-$H$15),0)</f>
        <v>433764</v>
      </c>
      <c r="AW33" s="185">
        <f>ROUND(AW93*Содержание!$H$8*(1+$H$13)*(1-$H$14)*(1-$H$15),0)</f>
        <v>435492</v>
      </c>
      <c r="AX33" s="185">
        <f>ROUND(AX93*Содержание!$H$8*(1+$H$13)*(1-$H$14)*(1-$H$15),0)</f>
        <v>439405</v>
      </c>
      <c r="AY33" s="185">
        <f>ROUND(AY93*Содержание!$H$8*(1+$H$13)*(1-$H$14)*(1-$H$15),0)</f>
        <v>442858</v>
      </c>
      <c r="AZ33" s="185">
        <f>ROUND(AZ93*Содержание!$H$8*(1+$H$13)*(1-$H$14)*(1-$H$15),0)</f>
        <v>449994</v>
      </c>
    </row>
    <row r="34" spans="1:52">
      <c r="A34" s="181">
        <v>3750</v>
      </c>
      <c r="B34" s="185">
        <f>ROUND(B94*Содержание!$H$8*(1+$H$13)*(1-$H$14)*(1-$H$15),0)</f>
        <v>128783</v>
      </c>
      <c r="C34" s="185">
        <f>ROUND(C94*Содержание!$H$8*(1+$H$13)*(1-$H$14)*(1-$H$15),0)</f>
        <v>133848</v>
      </c>
      <c r="D34" s="185">
        <f>ROUND(D94*Содержание!$H$8*(1+$H$13)*(1-$H$14)*(1-$H$15),0)</f>
        <v>138797</v>
      </c>
      <c r="E34" s="190">
        <f>ROUND(E94*Содержание!$H$8*(1+$H$13)*(1-$H$14)*(1-$H$15),0)</f>
        <v>144090</v>
      </c>
      <c r="F34" s="190">
        <f>ROUND(F94*Содержание!$H$8*(1+$H$13)*(1-$H$14)*(1-$H$15),0)</f>
        <v>153988</v>
      </c>
      <c r="G34" s="190">
        <f>ROUND(G94*Содержание!$H$8*(1+$H$13)*(1-$H$14)*(1-$H$15),0)</f>
        <v>159625</v>
      </c>
      <c r="H34" s="190">
        <f>ROUND(H94*Содержание!$H$8*(1+$H$13)*(1-$H$14)*(1-$H$15),0)</f>
        <v>164806</v>
      </c>
      <c r="I34" s="190">
        <f>ROUND(I94*Содержание!$H$8*(1+$H$13)*(1-$H$14)*(1-$H$15),0)</f>
        <v>169984</v>
      </c>
      <c r="J34" s="190">
        <f>ROUND(J94*Содержание!$H$8*(1+$H$13)*(1-$H$14)*(1-$H$15),0)</f>
        <v>171711</v>
      </c>
      <c r="K34" s="190">
        <f>ROUND(K94*Содержание!$H$8*(1+$H$13)*(1-$H$14)*(1-$H$15),0)</f>
        <v>185637</v>
      </c>
      <c r="L34" s="190">
        <f>ROUND(L94*Содержание!$H$8*(1+$H$13)*(1-$H$14)*(1-$H$15),0)</f>
        <v>180457</v>
      </c>
      <c r="M34" s="190">
        <f>ROUND(M94*Содержание!$H$8*(1+$H$13)*(1-$H$14)*(1-$H$15),0)</f>
        <v>181839</v>
      </c>
      <c r="N34" s="190">
        <f>ROUND(N94*Содержание!$H$8*(1+$H$13)*(1-$H$14)*(1-$H$15),0)</f>
        <v>191736</v>
      </c>
      <c r="O34" s="190">
        <f>ROUND(O94*Содержание!$H$8*(1+$H$13)*(1-$H$14)*(1-$H$15),0)</f>
        <v>196225</v>
      </c>
      <c r="P34" s="190">
        <f>ROUND(P94*Содержание!$H$8*(1+$H$13)*(1-$H$14)*(1-$H$15),0)</f>
        <v>197376</v>
      </c>
      <c r="Q34" s="190">
        <f>ROUND(Q94*Содержание!$H$8*(1+$H$13)*(1-$H$14)*(1-$H$15),0)</f>
        <v>204626</v>
      </c>
      <c r="R34" s="190">
        <f>ROUND(R94*Содержание!$H$8*(1+$H$13)*(1-$H$14)*(1-$H$15),0)</f>
        <v>207503</v>
      </c>
      <c r="S34" s="190">
        <f>ROUND(S94*Содержание!$H$8*(1+$H$13)*(1-$H$14)*(1-$H$15),0)</f>
        <v>212221</v>
      </c>
      <c r="T34" s="190">
        <f>ROUND(T94*Содержание!$H$8*(1+$H$13)*(1-$H$14)*(1-$H$15),0)</f>
        <v>217577</v>
      </c>
      <c r="U34" s="190">
        <f>ROUND(U94*Содержание!$H$8*(1+$H$13)*(1-$H$14)*(1-$H$15),0)</f>
        <v>217827</v>
      </c>
      <c r="V34" s="190">
        <f>ROUND(V94*Содержание!$H$8*(1+$H$13)*(1-$H$14)*(1-$H$15),0)</f>
        <v>224537</v>
      </c>
      <c r="W34" s="190">
        <f>ROUND(W94*Содержание!$H$8*(1+$H$13)*(1-$H$14)*(1-$H$15),0)</f>
        <v>230248</v>
      </c>
      <c r="X34" s="190">
        <f>ROUND(X94*Содержание!$H$8*(1+$H$13)*(1-$H$14)*(1-$H$15),0)</f>
        <v>234809</v>
      </c>
      <c r="Y34" s="190">
        <f>ROUND(Y94*Содержание!$H$8*(1+$H$13)*(1-$H$14)*(1-$H$15),0)</f>
        <v>245484</v>
      </c>
      <c r="Z34" s="190">
        <f>ROUND(Z94*Содержание!$H$8*(1+$H$13)*(1-$H$14)*(1-$H$15),0)</f>
        <v>242144</v>
      </c>
      <c r="AA34" s="190">
        <f>ROUND(AA94*Содержание!$H$8*(1+$H$13)*(1-$H$14)*(1-$H$15),0)</f>
        <v>250903</v>
      </c>
      <c r="AB34" s="190">
        <f>ROUND(AB94*Содержание!$H$8*(1+$H$13)*(1-$H$14)*(1-$H$15),0)</f>
        <v>254706</v>
      </c>
      <c r="AC34" s="190">
        <f>ROUND(AC94*Содержание!$H$8*(1+$H$13)*(1-$H$14)*(1-$H$15),0)</f>
        <v>263320</v>
      </c>
      <c r="AD34" s="190">
        <f>ROUND(AD94*Содержание!$H$8*(1+$H$13)*(1-$H$14)*(1-$H$15),0)</f>
        <v>283575</v>
      </c>
      <c r="AE34" s="190">
        <f>ROUND(AE94*Содержание!$H$8*(1+$H$13)*(1-$H$14)*(1-$H$15),0)</f>
        <v>288178</v>
      </c>
      <c r="AF34" s="190">
        <f>ROUND(AF94*Содержание!$H$8*(1+$H$13)*(1-$H$14)*(1-$H$15),0)</f>
        <v>288640</v>
      </c>
      <c r="AG34" s="190">
        <f>ROUND(AG94*Содержание!$H$8*(1+$H$13)*(1-$H$14)*(1-$H$15),0)</f>
        <v>292974</v>
      </c>
      <c r="AH34" s="190">
        <f>ROUND(AH94*Содержание!$H$8*(1+$H$13)*(1-$H$14)*(1-$H$15),0)</f>
        <v>292339</v>
      </c>
      <c r="AI34" s="190">
        <f>ROUND(AI94*Содержание!$H$8*(1+$H$13)*(1-$H$14)*(1-$H$15),0)</f>
        <v>302097</v>
      </c>
      <c r="AJ34" s="190">
        <f>ROUND(AJ94*Содержание!$H$8*(1+$H$13)*(1-$H$14)*(1-$H$15),0)</f>
        <v>313122</v>
      </c>
      <c r="AK34" s="190">
        <f>ROUND(AK94*Содержание!$H$8*(1+$H$13)*(1-$H$14)*(1-$H$15),0)</f>
        <v>416847</v>
      </c>
      <c r="AL34" s="190">
        <f>ROUND(AL94*Содержание!$H$8*(1+$H$13)*(1-$H$14)*(1-$H$15),0)</f>
        <v>417884</v>
      </c>
      <c r="AM34" s="190">
        <f>ROUND(AM94*Содержание!$H$8*(1+$H$13)*(1-$H$14)*(1-$H$15),0)</f>
        <v>425019</v>
      </c>
      <c r="AN34" s="190">
        <f>ROUND(AN94*Содержание!$H$8*(1+$H$13)*(1-$H$14)*(1-$H$15),0)</f>
        <v>408676</v>
      </c>
      <c r="AO34" s="190">
        <f>ROUND(AO94*Содержание!$H$8*(1+$H$13)*(1-$H$14)*(1-$H$15),0)</f>
        <v>409019</v>
      </c>
      <c r="AP34" s="190">
        <f>ROUND(AP94*Содержание!$H$8*(1+$H$13)*(1-$H$14)*(1-$H$15),0)</f>
        <v>435608</v>
      </c>
      <c r="AQ34" s="190">
        <f>ROUND(AQ94*Содержание!$H$8*(1+$H$13)*(1-$H$14)*(1-$H$15),0)</f>
        <v>436298</v>
      </c>
      <c r="AR34" s="190">
        <f>ROUND(AR94*Содержание!$H$8*(1+$H$13)*(1-$H$14)*(1-$H$15),0)</f>
        <v>438139</v>
      </c>
      <c r="AS34" s="185">
        <f>ROUND(AS94*Содержание!$H$8*(1+$H$13)*(1-$H$14)*(1-$H$15),0)</f>
        <v>442166</v>
      </c>
      <c r="AT34" s="185">
        <f>ROUND(AT94*Содержание!$H$8*(1+$H$13)*(1-$H$14)*(1-$H$15),0)</f>
        <v>446885</v>
      </c>
      <c r="AU34" s="185">
        <f>ROUND(AU94*Содержание!$H$8*(1+$H$13)*(1-$H$14)*(1-$H$15),0)</f>
        <v>452869</v>
      </c>
      <c r="AV34" s="185">
        <f>ROUND(AV94*Содержание!$H$8*(1+$H$13)*(1-$H$14)*(1-$H$15),0)</f>
        <v>467371</v>
      </c>
      <c r="AW34" s="185">
        <f>ROUND(AW94*Содержание!$H$8*(1+$H$13)*(1-$H$14)*(1-$H$15),0)</f>
        <v>471745</v>
      </c>
      <c r="AX34" s="185">
        <f>ROUND(AX94*Содержание!$H$8*(1+$H$13)*(1-$H$14)*(1-$H$15),0)</f>
        <v>472550</v>
      </c>
      <c r="AY34" s="185">
        <f>ROUND(AY94*Содержание!$H$8*(1+$H$13)*(1-$H$14)*(1-$H$15),0)</f>
        <v>475312</v>
      </c>
      <c r="AZ34" s="185">
        <f>ROUND(AZ94*Содержание!$H$8*(1+$H$13)*(1-$H$14)*(1-$H$15),0)</f>
        <v>490617</v>
      </c>
    </row>
    <row r="35" spans="1:52">
      <c r="A35" s="181">
        <v>3875</v>
      </c>
      <c r="B35" s="185">
        <f>ROUND(B95*Содержание!$H$8*(1+$H$13)*(1-$H$14)*(1-$H$15),0)</f>
        <v>129934</v>
      </c>
      <c r="C35" s="185">
        <f>ROUND(C95*Содержание!$H$8*(1+$H$13)*(1-$H$14)*(1-$H$15),0)</f>
        <v>135573</v>
      </c>
      <c r="D35" s="185">
        <f>ROUND(D95*Содержание!$H$8*(1+$H$13)*(1-$H$14)*(1-$H$15),0)</f>
        <v>141212</v>
      </c>
      <c r="E35" s="190">
        <f>ROUND(E95*Содержание!$H$8*(1+$H$13)*(1-$H$14)*(1-$H$15),0)</f>
        <v>147311</v>
      </c>
      <c r="F35" s="190">
        <f>ROUND(F95*Содержание!$H$8*(1+$H$13)*(1-$H$14)*(1-$H$15),0)</f>
        <v>161240</v>
      </c>
      <c r="G35" s="190">
        <f>ROUND(G95*Содержание!$H$8*(1+$H$13)*(1-$H$14)*(1-$H$15),0)</f>
        <v>166876</v>
      </c>
      <c r="H35" s="190">
        <f>ROUND(H95*Содержание!$H$8*(1+$H$13)*(1-$H$14)*(1-$H$15),0)</f>
        <v>172056</v>
      </c>
      <c r="I35" s="190">
        <f>ROUND(I95*Содержание!$H$8*(1+$H$13)*(1-$H$14)*(1-$H$15),0)</f>
        <v>178041</v>
      </c>
      <c r="J35" s="190">
        <f>ROUND(J95*Содержание!$H$8*(1+$H$13)*(1-$H$14)*(1-$H$15),0)</f>
        <v>178963</v>
      </c>
      <c r="K35" s="190">
        <f>ROUND(K95*Содержание!$H$8*(1+$H$13)*(1-$H$14)*(1-$H$15),0)</f>
        <v>193924</v>
      </c>
      <c r="L35" s="190">
        <f>ROUND(L95*Содержание!$H$8*(1+$H$13)*(1-$H$14)*(1-$H$15),0)</f>
        <v>188628</v>
      </c>
      <c r="M35" s="190">
        <f>ROUND(M95*Содержание!$H$8*(1+$H$13)*(1-$H$14)*(1-$H$15),0)</f>
        <v>190124</v>
      </c>
      <c r="N35" s="190">
        <f>ROUND(N95*Содержание!$H$8*(1+$H$13)*(1-$H$14)*(1-$H$15),0)</f>
        <v>200483</v>
      </c>
      <c r="O35" s="190">
        <f>ROUND(O95*Содержание!$H$8*(1+$H$13)*(1-$H$14)*(1-$H$15),0)</f>
        <v>204972</v>
      </c>
      <c r="P35" s="190">
        <f>ROUND(P95*Содержание!$H$8*(1+$H$13)*(1-$H$14)*(1-$H$15),0)</f>
        <v>206581</v>
      </c>
      <c r="Q35" s="190">
        <f>ROUND(Q95*Содержание!$H$8*(1+$H$13)*(1-$H$14)*(1-$H$15),0)</f>
        <v>213718</v>
      </c>
      <c r="R35" s="190">
        <f>ROUND(R95*Содержание!$H$8*(1+$H$13)*(1-$H$14)*(1-$H$15),0)</f>
        <v>216939</v>
      </c>
      <c r="S35" s="190">
        <f>ROUND(S95*Содержание!$H$8*(1+$H$13)*(1-$H$14)*(1-$H$15),0)</f>
        <v>222350</v>
      </c>
      <c r="T35" s="190">
        <f>ROUND(T95*Содержание!$H$8*(1+$H$13)*(1-$H$14)*(1-$H$15),0)</f>
        <v>227586</v>
      </c>
      <c r="U35" s="190">
        <f>ROUND(U95*Содержание!$H$8*(1+$H$13)*(1-$H$14)*(1-$H$15),0)</f>
        <v>227968</v>
      </c>
      <c r="V35" s="190">
        <f>ROUND(V95*Содержание!$H$8*(1+$H$13)*(1-$H$14)*(1-$H$15),0)</f>
        <v>235009</v>
      </c>
      <c r="W35" s="190">
        <f>ROUND(W95*Содержание!$H$8*(1+$H$13)*(1-$H$14)*(1-$H$15),0)</f>
        <v>240187</v>
      </c>
      <c r="X35" s="190">
        <f>ROUND(X95*Содержание!$H$8*(1+$H$13)*(1-$H$14)*(1-$H$15),0)</f>
        <v>245835</v>
      </c>
      <c r="Y35" s="190">
        <f>ROUND(Y95*Содержание!$H$8*(1+$H$13)*(1-$H$14)*(1-$H$15),0)</f>
        <v>257337</v>
      </c>
      <c r="Z35" s="190">
        <f>ROUND(Z95*Содержание!$H$8*(1+$H$13)*(1-$H$14)*(1-$H$15),0)</f>
        <v>254831</v>
      </c>
      <c r="AA35" s="190">
        <f>ROUND(AA95*Содержание!$H$8*(1+$H$13)*(1-$H$14)*(1-$H$15),0)</f>
        <v>264969</v>
      </c>
      <c r="AB35" s="190">
        <f>ROUND(AB95*Содержание!$H$8*(1+$H$13)*(1-$H$14)*(1-$H$15),0)</f>
        <v>269658</v>
      </c>
      <c r="AC35" s="190">
        <f>ROUND(AC95*Содержание!$H$8*(1+$H$13)*(1-$H$14)*(1-$H$15),0)</f>
        <v>281948</v>
      </c>
      <c r="AD35" s="190">
        <f>ROUND(AD95*Содержание!$H$8*(1+$H$13)*(1-$H$14)*(1-$H$15),0)</f>
        <v>290596</v>
      </c>
      <c r="AE35" s="190">
        <f>ROUND(AE95*Содержание!$H$8*(1+$H$13)*(1-$H$14)*(1-$H$15),0)</f>
        <v>296903</v>
      </c>
      <c r="AF35" s="190">
        <f>ROUND(AF95*Содержание!$H$8*(1+$H$13)*(1-$H$14)*(1-$H$15),0)</f>
        <v>301591</v>
      </c>
      <c r="AG35" s="190">
        <f>ROUND(AG95*Содержание!$H$8*(1+$H$13)*(1-$H$14)*(1-$H$15),0)</f>
        <v>306659</v>
      </c>
      <c r="AH35" s="190">
        <f>ROUND(AH95*Содержание!$H$8*(1+$H$13)*(1-$H$14)*(1-$H$15),0)</f>
        <v>311855</v>
      </c>
      <c r="AI35" s="190">
        <f>ROUND(AI95*Содержание!$H$8*(1+$H$13)*(1-$H$14)*(1-$H$15),0)</f>
        <v>320403</v>
      </c>
      <c r="AJ35" s="190">
        <f>ROUND(AJ95*Содержание!$H$8*(1+$H$13)*(1-$H$14)*(1-$H$15),0)</f>
        <v>343029</v>
      </c>
      <c r="AK35" s="190">
        <f>ROUND(AK95*Содержание!$H$8*(1+$H$13)*(1-$H$14)*(1-$H$15),0)</f>
        <v>432960</v>
      </c>
      <c r="AL35" s="190">
        <f>ROUND(AL95*Содержание!$H$8*(1+$H$13)*(1-$H$14)*(1-$H$15),0)</f>
        <v>433536</v>
      </c>
      <c r="AM35" s="190">
        <f>ROUND(AM95*Содержание!$H$8*(1+$H$13)*(1-$H$14)*(1-$H$15),0)</f>
        <v>452986</v>
      </c>
      <c r="AN35" s="190">
        <f>ROUND(AN95*Содержание!$H$8*(1+$H$13)*(1-$H$14)*(1-$H$15),0)</f>
        <v>435148</v>
      </c>
      <c r="AO35" s="190">
        <f>ROUND(AO95*Содержание!$H$8*(1+$H$13)*(1-$H$14)*(1-$H$15),0)</f>
        <v>451028</v>
      </c>
      <c r="AP35" s="190">
        <f>ROUND(AP95*Содержание!$H$8*(1+$H$13)*(1-$H$14)*(1-$H$15),0)</f>
        <v>461386</v>
      </c>
      <c r="AQ35" s="190">
        <f>ROUND(AQ95*Содержание!$H$8*(1+$H$13)*(1-$H$14)*(1-$H$15),0)</f>
        <v>462077</v>
      </c>
      <c r="AR35" s="190">
        <f>ROUND(AR95*Содержание!$H$8*(1+$H$13)*(1-$H$14)*(1-$H$15),0)</f>
        <v>462537</v>
      </c>
      <c r="AS35" s="185">
        <f>ROUND(AS95*Содержание!$H$8*(1+$H$13)*(1-$H$14)*(1-$H$15),0)</f>
        <v>463458</v>
      </c>
      <c r="AT35" s="185">
        <f>ROUND(AT95*Содержание!$H$8*(1+$H$13)*(1-$H$14)*(1-$H$15),0)</f>
        <v>464609</v>
      </c>
      <c r="AU35" s="185">
        <f>ROUND(AU95*Содержание!$H$8*(1+$H$13)*(1-$H$14)*(1-$H$15),0)</f>
        <v>468406</v>
      </c>
      <c r="AV35" s="185">
        <f>ROUND(AV95*Содержание!$H$8*(1+$H$13)*(1-$H$14)*(1-$H$15),0)</f>
        <v>472550</v>
      </c>
      <c r="AW35" s="185">
        <f>ROUND(AW95*Содержание!$H$8*(1+$H$13)*(1-$H$14)*(1-$H$15),0)</f>
        <v>473355</v>
      </c>
      <c r="AX35" s="185">
        <f>ROUND(AX95*Содержание!$H$8*(1+$H$13)*(1-$H$14)*(1-$H$15),0)</f>
        <v>476922</v>
      </c>
      <c r="AY35" s="185">
        <f>ROUND(AY95*Содержание!$H$8*(1+$H$13)*(1-$H$14)*(1-$H$15),0)</f>
        <v>490617</v>
      </c>
      <c r="AZ35" s="185">
        <f>ROUND(AZ95*Содержание!$H$8*(1+$H$13)*(1-$H$14)*(1-$H$15),0)</f>
        <v>496143</v>
      </c>
    </row>
    <row r="36" spans="1:52">
      <c r="A36" s="181">
        <v>4000</v>
      </c>
      <c r="B36" s="185">
        <f>ROUND(B96*Содержание!$H$8*(1+$H$13)*(1-$H$14)*(1-$H$15),0)</f>
        <v>134307</v>
      </c>
      <c r="C36" s="185">
        <f>ROUND(C96*Содержание!$H$8*(1+$H$13)*(1-$H$14)*(1-$H$15),0)</f>
        <v>139603</v>
      </c>
      <c r="D36" s="185">
        <f>ROUND(D96*Содержание!$H$8*(1+$H$13)*(1-$H$14)*(1-$H$15),0)</f>
        <v>145010</v>
      </c>
      <c r="E36" s="190">
        <f>ROUND(E96*Содержание!$H$8*(1+$H$13)*(1-$H$14)*(1-$H$15),0)</f>
        <v>150766</v>
      </c>
      <c r="F36" s="190">
        <f>ROUND(F96*Содержание!$H$8*(1+$H$13)*(1-$H$14)*(1-$H$15),0)</f>
        <v>164689</v>
      </c>
      <c r="G36" s="190">
        <f>ROUND(G96*Содержание!$H$8*(1+$H$13)*(1-$H$14)*(1-$H$15),0)</f>
        <v>169984</v>
      </c>
      <c r="H36" s="190">
        <f>ROUND(H96*Содержание!$H$8*(1+$H$13)*(1-$H$14)*(1-$H$15),0)</f>
        <v>175508</v>
      </c>
      <c r="I36" s="190">
        <f>ROUND(I96*Содержание!$H$8*(1+$H$13)*(1-$H$14)*(1-$H$15),0)</f>
        <v>181723</v>
      </c>
      <c r="J36" s="190">
        <f>ROUND(J96*Содержание!$H$8*(1+$H$13)*(1-$H$14)*(1-$H$15),0)</f>
        <v>182990</v>
      </c>
      <c r="K36" s="190">
        <f>ROUND(K96*Содержание!$H$8*(1+$H$13)*(1-$H$14)*(1-$H$15),0)</f>
        <v>198181</v>
      </c>
      <c r="L36" s="190">
        <f>ROUND(L96*Содержание!$H$8*(1+$H$13)*(1-$H$14)*(1-$H$15),0)</f>
        <v>192541</v>
      </c>
      <c r="M36" s="190">
        <f>ROUND(M96*Содержание!$H$8*(1+$H$13)*(1-$H$14)*(1-$H$15),0)</f>
        <v>194272</v>
      </c>
      <c r="N36" s="190">
        <f>ROUND(N96*Содержание!$H$8*(1+$H$13)*(1-$H$14)*(1-$H$15),0)</f>
        <v>204740</v>
      </c>
      <c r="O36" s="190">
        <f>ROUND(O96*Содержание!$H$8*(1+$H$13)*(1-$H$14)*(1-$H$15),0)</f>
        <v>210035</v>
      </c>
      <c r="P36" s="190">
        <f>ROUND(P96*Содержание!$H$8*(1+$H$13)*(1-$H$14)*(1-$H$15),0)</f>
        <v>210611</v>
      </c>
      <c r="Q36" s="190">
        <f>ROUND(Q96*Содержание!$H$8*(1+$H$13)*(1-$H$14)*(1-$H$15),0)</f>
        <v>218207</v>
      </c>
      <c r="R36" s="190">
        <f>ROUND(R96*Содержание!$H$8*(1+$H$13)*(1-$H$14)*(1-$H$15),0)</f>
        <v>222350</v>
      </c>
      <c r="S36" s="190">
        <f>ROUND(S96*Содержание!$H$8*(1+$H$13)*(1-$H$14)*(1-$H$15),0)</f>
        <v>226838</v>
      </c>
      <c r="T36" s="190">
        <f>ROUND(T96*Содержание!$H$8*(1+$H$13)*(1-$H$14)*(1-$H$15),0)</f>
        <v>232910</v>
      </c>
      <c r="U36" s="190">
        <f>ROUND(U96*Содержание!$H$8*(1+$H$13)*(1-$H$14)*(1-$H$15),0)</f>
        <v>233035</v>
      </c>
      <c r="V36" s="190">
        <f>ROUND(V96*Содержание!$H$8*(1+$H$13)*(1-$H$14)*(1-$H$15),0)</f>
        <v>240303</v>
      </c>
      <c r="W36" s="190">
        <f>ROUND(W96*Содержание!$H$8*(1+$H$13)*(1-$H$14)*(1-$H$15),0)</f>
        <v>246597</v>
      </c>
      <c r="X36" s="190">
        <f>ROUND(X96*Содержание!$H$8*(1+$H$13)*(1-$H$14)*(1-$H$15),0)</f>
        <v>251283</v>
      </c>
      <c r="Y36" s="190">
        <f>ROUND(Y96*Содержание!$H$8*(1+$H$13)*(1-$H$14)*(1-$H$15),0)</f>
        <v>263093</v>
      </c>
      <c r="Z36" s="190">
        <f>ROUND(Z96*Содержание!$H$8*(1+$H$13)*(1-$H$14)*(1-$H$15),0)</f>
        <v>260532</v>
      </c>
      <c r="AA36" s="190">
        <f>ROUND(AA96*Содержание!$H$8*(1+$H$13)*(1-$H$14)*(1-$H$15),0)</f>
        <v>271052</v>
      </c>
      <c r="AB36" s="190">
        <f>ROUND(AB96*Содержание!$H$8*(1+$H$13)*(1-$H$14)*(1-$H$15),0)</f>
        <v>275614</v>
      </c>
      <c r="AC36" s="190">
        <f>ROUND(AC96*Содержание!$H$8*(1+$H$13)*(1-$H$14)*(1-$H$15),0)</f>
        <v>282079</v>
      </c>
      <c r="AD36" s="190">
        <f>ROUND(AD96*Содержание!$H$8*(1+$H$13)*(1-$H$14)*(1-$H$15),0)</f>
        <v>290713</v>
      </c>
      <c r="AE36" s="190">
        <f>ROUND(AE96*Содержание!$H$8*(1+$H$13)*(1-$H$14)*(1-$H$15),0)</f>
        <v>303491</v>
      </c>
      <c r="AF36" s="190">
        <f>ROUND(AF96*Содержание!$H$8*(1+$H$13)*(1-$H$14)*(1-$H$15),0)</f>
        <v>303746</v>
      </c>
      <c r="AG36" s="190">
        <f>ROUND(AG96*Содержание!$H$8*(1+$H$13)*(1-$H$14)*(1-$H$15),0)</f>
        <v>307040</v>
      </c>
      <c r="AH36" s="190">
        <f>ROUND(AH96*Содержание!$H$8*(1+$H$13)*(1-$H$14)*(1-$H$15),0)</f>
        <v>315454</v>
      </c>
      <c r="AI36" s="190">
        <f>ROUND(AI96*Содержание!$H$8*(1+$H$13)*(1-$H$14)*(1-$H$15),0)</f>
        <v>326047</v>
      </c>
      <c r="AJ36" s="190">
        <f>ROUND(AJ96*Содержание!$H$8*(1+$H$13)*(1-$H$14)*(1-$H$15),0)</f>
        <v>352407</v>
      </c>
      <c r="AK36" s="190">
        <f>ROUND(AK96*Содержание!$H$8*(1+$H$13)*(1-$H$14)*(1-$H$15),0)</f>
        <v>432960</v>
      </c>
      <c r="AL36" s="190">
        <f>ROUND(AL96*Содержание!$H$8*(1+$H$13)*(1-$H$14)*(1-$H$15),0)</f>
        <v>442741</v>
      </c>
      <c r="AM36" s="190">
        <f>ROUND(AM96*Содержание!$H$8*(1+$H$13)*(1-$H$14)*(1-$H$15),0)</f>
        <v>452986</v>
      </c>
      <c r="AN36" s="190">
        <f>ROUND(AN96*Содержание!$H$8*(1+$H$13)*(1-$H$14)*(1-$H$15),0)</f>
        <v>441708</v>
      </c>
      <c r="AO36" s="190">
        <f>ROUND(AO96*Содержание!$H$8*(1+$H$13)*(1-$H$14)*(1-$H$15),0)</f>
        <v>451144</v>
      </c>
      <c r="AP36" s="190">
        <f>ROUND(AP96*Содержание!$H$8*(1+$H$13)*(1-$H$14)*(1-$H$15),0)</f>
        <v>461618</v>
      </c>
      <c r="AQ36" s="190">
        <f>ROUND(AQ96*Содержание!$H$8*(1+$H$13)*(1-$H$14)*(1-$H$15),0)</f>
        <v>462192</v>
      </c>
      <c r="AR36" s="190">
        <f>ROUND(AR96*Содержание!$H$8*(1+$H$13)*(1-$H$14)*(1-$H$15),0)</f>
        <v>463229</v>
      </c>
      <c r="AS36" s="185">
        <f>ROUND(AS96*Содержание!$H$8*(1+$H$13)*(1-$H$14)*(1-$H$15),0)</f>
        <v>465529</v>
      </c>
      <c r="AT36" s="185">
        <f>ROUND(AT96*Содержание!$H$8*(1+$H$13)*(1-$H$14)*(1-$H$15),0)</f>
        <v>470594</v>
      </c>
      <c r="AU36" s="185">
        <f>ROUND(AU96*Содержание!$H$8*(1+$H$13)*(1-$H$14)*(1-$H$15),0)</f>
        <v>475083</v>
      </c>
      <c r="AV36" s="185">
        <f>ROUND(AV96*Содержание!$H$8*(1+$H$13)*(1-$H$14)*(1-$H$15),0)</f>
        <v>476118</v>
      </c>
      <c r="AW36" s="185">
        <f>ROUND(AW96*Содержание!$H$8*(1+$H$13)*(1-$H$14)*(1-$H$15),0)</f>
        <v>483253</v>
      </c>
      <c r="AX36" s="185">
        <f>ROUND(AX96*Содержание!$H$8*(1+$H$13)*(1-$H$14)*(1-$H$15),0)</f>
        <v>492346</v>
      </c>
      <c r="AY36" s="185">
        <f>ROUND(AY96*Содержание!$H$8*(1+$H$13)*(1-$H$14)*(1-$H$15),0)</f>
        <v>497409</v>
      </c>
      <c r="AZ36" s="185">
        <f>ROUND(AZ96*Содержание!$H$8*(1+$H$13)*(1-$H$14)*(1-$H$15),0)</f>
        <v>502704</v>
      </c>
    </row>
    <row r="37" spans="1:52">
      <c r="A37" s="181">
        <v>4125</v>
      </c>
      <c r="B37" s="185">
        <f>ROUND(B97*Содержание!$H$8*(1+$H$13)*(1-$H$14)*(1-$H$15),0)</f>
        <v>144894</v>
      </c>
      <c r="C37" s="185">
        <f>ROUND(C97*Содержание!$H$8*(1+$H$13)*(1-$H$14)*(1-$H$15),0)</f>
        <v>149960</v>
      </c>
      <c r="D37" s="185">
        <f>ROUND(D97*Содержание!$H$8*(1+$H$13)*(1-$H$14)*(1-$H$15),0)</f>
        <v>155368</v>
      </c>
      <c r="E37" s="190">
        <f>ROUND(E97*Содержание!$H$8*(1+$H$13)*(1-$H$14)*(1-$H$15),0)</f>
        <v>160894</v>
      </c>
      <c r="F37" s="190">
        <f>ROUND(F97*Содержание!$H$8*(1+$H$13)*(1-$H$14)*(1-$H$15),0)</f>
        <v>169639</v>
      </c>
      <c r="G37" s="190">
        <f>ROUND(G97*Содержание!$H$8*(1+$H$13)*(1-$H$14)*(1-$H$15),0)</f>
        <v>175280</v>
      </c>
      <c r="H37" s="190">
        <f>ROUND(H97*Содержание!$H$8*(1+$H$13)*(1-$H$14)*(1-$H$15),0)</f>
        <v>180803</v>
      </c>
      <c r="I37" s="190">
        <f>ROUND(I97*Содержание!$H$8*(1+$H$13)*(1-$H$14)*(1-$H$15),0)</f>
        <v>187247</v>
      </c>
      <c r="J37" s="190">
        <f>ROUND(J97*Содержание!$H$8*(1+$H$13)*(1-$H$14)*(1-$H$15),0)</f>
        <v>188628</v>
      </c>
      <c r="K37" s="190">
        <f>ROUND(K97*Содержание!$H$8*(1+$H$13)*(1-$H$14)*(1-$H$15),0)</f>
        <v>204282</v>
      </c>
      <c r="L37" s="190">
        <f>ROUND(L97*Содержание!$H$8*(1+$H$13)*(1-$H$14)*(1-$H$15),0)</f>
        <v>193001</v>
      </c>
      <c r="M37" s="190">
        <f>ROUND(M97*Содержание!$H$8*(1+$H$13)*(1-$H$14)*(1-$H$15),0)</f>
        <v>194272</v>
      </c>
      <c r="N37" s="190">
        <f>ROUND(N97*Содержание!$H$8*(1+$H$13)*(1-$H$14)*(1-$H$15),0)</f>
        <v>204855</v>
      </c>
      <c r="O37" s="190">
        <f>ROUND(O97*Содержание!$H$8*(1+$H$13)*(1-$H$14)*(1-$H$15),0)</f>
        <v>210152</v>
      </c>
      <c r="P37" s="190">
        <f>ROUND(P97*Содержание!$H$8*(1+$H$13)*(1-$H$14)*(1-$H$15),0)</f>
        <v>210725</v>
      </c>
      <c r="Q37" s="190">
        <f>ROUND(Q97*Содержание!$H$8*(1+$H$13)*(1-$H$14)*(1-$H$15),0)</f>
        <v>218322</v>
      </c>
      <c r="R37" s="190">
        <f>ROUND(R97*Содержание!$H$8*(1+$H$13)*(1-$H$14)*(1-$H$15),0)</f>
        <v>222466</v>
      </c>
      <c r="S37" s="190">
        <f>ROUND(S97*Содержание!$H$8*(1+$H$13)*(1-$H$14)*(1-$H$15),0)</f>
        <v>227840</v>
      </c>
      <c r="T37" s="190">
        <f>ROUND(T97*Содержание!$H$8*(1+$H$13)*(1-$H$14)*(1-$H$15),0)</f>
        <v>232910</v>
      </c>
      <c r="U37" s="190">
        <f>ROUND(U97*Содержание!$H$8*(1+$H$13)*(1-$H$14)*(1-$H$15),0)</f>
        <v>236203</v>
      </c>
      <c r="V37" s="190">
        <f>ROUND(V97*Содержание!$H$8*(1+$H$13)*(1-$H$14)*(1-$H$15),0)</f>
        <v>245942</v>
      </c>
      <c r="W37" s="190">
        <f>ROUND(W97*Содержание!$H$8*(1+$H$13)*(1-$H$14)*(1-$H$15),0)</f>
        <v>251411</v>
      </c>
      <c r="X37" s="190">
        <f>ROUND(X97*Содержание!$H$8*(1+$H$13)*(1-$H$14)*(1-$H$15),0)</f>
        <v>256479</v>
      </c>
      <c r="Y37" s="190">
        <f>ROUND(Y97*Содержание!$H$8*(1+$H$13)*(1-$H$14)*(1-$H$15),0)</f>
        <v>268844</v>
      </c>
      <c r="Z37" s="190">
        <f>ROUND(Z97*Содержание!$H$8*(1+$H$13)*(1-$H$14)*(1-$H$15),0)</f>
        <v>266617</v>
      </c>
      <c r="AA37" s="190">
        <f>ROUND(AA97*Содержание!$H$8*(1+$H$13)*(1-$H$14)*(1-$H$15),0)</f>
        <v>277262</v>
      </c>
      <c r="AB37" s="190">
        <f>ROUND(AB97*Содержание!$H$8*(1+$H$13)*(1-$H$14)*(1-$H$15),0)</f>
        <v>281824</v>
      </c>
      <c r="AC37" s="190">
        <f>ROUND(AC97*Содержание!$H$8*(1+$H$13)*(1-$H$14)*(1-$H$15),0)</f>
        <v>287524</v>
      </c>
      <c r="AD37" s="190">
        <f>ROUND(AD97*Содержание!$H$8*(1+$H$13)*(1-$H$14)*(1-$H$15),0)</f>
        <v>297156</v>
      </c>
      <c r="AE37" s="190">
        <f>ROUND(AE97*Содержание!$H$8*(1+$H$13)*(1-$H$14)*(1-$H$15),0)</f>
        <v>303491</v>
      </c>
      <c r="AF37" s="190">
        <f>ROUND(AF97*Содержание!$H$8*(1+$H$13)*(1-$H$14)*(1-$H$15),0)</f>
        <v>308180</v>
      </c>
      <c r="AG37" s="190">
        <f>ROUND(AG97*Содержание!$H$8*(1+$H$13)*(1-$H$14)*(1-$H$15),0)</f>
        <v>324778</v>
      </c>
      <c r="AH37" s="190">
        <f>ROUND(AH97*Содержание!$H$8*(1+$H$13)*(1-$H$14)*(1-$H$15),0)</f>
        <v>324892</v>
      </c>
      <c r="AI37" s="190">
        <f>ROUND(AI97*Содержание!$H$8*(1+$H$13)*(1-$H$14)*(1-$H$15),0)</f>
        <v>346070</v>
      </c>
      <c r="AJ37" s="190">
        <f>ROUND(AJ97*Содержание!$H$8*(1+$H$13)*(1-$H$14)*(1-$H$15),0)</f>
        <v>356586</v>
      </c>
      <c r="AK37" s="190">
        <f>ROUND(AK97*Содержание!$H$8*(1+$H$13)*(1-$H$14)*(1-$H$15),0)</f>
        <v>443662</v>
      </c>
      <c r="AL37" s="190">
        <f>ROUND(AL97*Содержание!$H$8*(1+$H$13)*(1-$H$14)*(1-$H$15),0)</f>
        <v>444583</v>
      </c>
      <c r="AM37" s="190">
        <f>ROUND(AM97*Содержание!$H$8*(1+$H$13)*(1-$H$14)*(1-$H$15),0)</f>
        <v>453215</v>
      </c>
      <c r="AN37" s="190">
        <f>ROUND(AN97*Содержание!$H$8*(1+$H$13)*(1-$H$14)*(1-$H$15),0)</f>
        <v>447231</v>
      </c>
      <c r="AO37" s="190">
        <f>ROUND(AO97*Содержание!$H$8*(1+$H$13)*(1-$H$14)*(1-$H$15),0)</f>
        <v>451603</v>
      </c>
      <c r="AP37" s="190">
        <f>ROUND(AP97*Содержание!$H$8*(1+$H$13)*(1-$H$14)*(1-$H$15),0)</f>
        <v>461846</v>
      </c>
      <c r="AQ37" s="190">
        <f>ROUND(AQ97*Содержание!$H$8*(1+$H$13)*(1-$H$14)*(1-$H$15),0)</f>
        <v>462307</v>
      </c>
      <c r="AR37" s="190">
        <f>ROUND(AR97*Содержание!$H$8*(1+$H$13)*(1-$H$14)*(1-$H$15),0)</f>
        <v>468294</v>
      </c>
      <c r="AS37" s="185">
        <f>ROUND(AS97*Содержание!$H$8*(1+$H$13)*(1-$H$14)*(1-$H$15),0)</f>
        <v>471284</v>
      </c>
      <c r="AT37" s="185">
        <f>ROUND(AT97*Содержание!$H$8*(1+$H$13)*(1-$H$14)*(1-$H$15),0)</f>
        <v>475312</v>
      </c>
      <c r="AU37" s="185">
        <f>ROUND(AU97*Содержание!$H$8*(1+$H$13)*(1-$H$14)*(1-$H$15),0)</f>
        <v>476462</v>
      </c>
      <c r="AV37" s="185">
        <f>ROUND(AV97*Содержание!$H$8*(1+$H$13)*(1-$H$14)*(1-$H$15),0)</f>
        <v>485212</v>
      </c>
      <c r="AW37" s="185">
        <f>ROUND(AW97*Содержание!$H$8*(1+$H$13)*(1-$H$14)*(1-$H$15),0)</f>
        <v>494647</v>
      </c>
      <c r="AX37" s="185">
        <f>ROUND(AX97*Содержание!$H$8*(1+$H$13)*(1-$H$14)*(1-$H$15),0)</f>
        <v>498559</v>
      </c>
      <c r="AY37" s="185">
        <f>ROUND(AY97*Содержание!$H$8*(1+$H$13)*(1-$H$14)*(1-$H$15),0)</f>
        <v>504082</v>
      </c>
      <c r="AZ37" s="185">
        <f>ROUND(AZ97*Содержание!$H$8*(1+$H$13)*(1-$H$14)*(1-$H$15),0)</f>
        <v>506386</v>
      </c>
    </row>
    <row r="38" spans="1:52">
      <c r="A38" s="181">
        <v>4250</v>
      </c>
      <c r="B38" s="185">
        <f>ROUND(B98*Содержание!$H$8*(1+$H$13)*(1-$H$14)*(1-$H$15),0)</f>
        <v>145126</v>
      </c>
      <c r="C38" s="185">
        <f>ROUND(C98*Содержание!$H$8*(1+$H$13)*(1-$H$14)*(1-$H$15),0)</f>
        <v>151223</v>
      </c>
      <c r="D38" s="185">
        <f>ROUND(D98*Содержание!$H$8*(1+$H$13)*(1-$H$14)*(1-$H$15),0)</f>
        <v>157324</v>
      </c>
      <c r="E38" s="190">
        <f>ROUND(E98*Содержание!$H$8*(1+$H$13)*(1-$H$14)*(1-$H$15),0)</f>
        <v>163770</v>
      </c>
      <c r="F38" s="190">
        <f>ROUND(F98*Содержание!$H$8*(1+$H$13)*(1-$H$14)*(1-$H$15),0)</f>
        <v>172633</v>
      </c>
      <c r="G38" s="190">
        <f>ROUND(G98*Содержание!$H$8*(1+$H$13)*(1-$H$14)*(1-$H$15),0)</f>
        <v>177234</v>
      </c>
      <c r="H38" s="190">
        <f>ROUND(H98*Содержание!$H$8*(1+$H$13)*(1-$H$14)*(1-$H$15),0)</f>
        <v>183563</v>
      </c>
      <c r="I38" s="190">
        <f>ROUND(I98*Содержание!$H$8*(1+$H$13)*(1-$H$14)*(1-$H$15),0)</f>
        <v>189320</v>
      </c>
      <c r="J38" s="190">
        <f>ROUND(J98*Содержание!$H$8*(1+$H$13)*(1-$H$14)*(1-$H$15),0)</f>
        <v>190929</v>
      </c>
      <c r="K38" s="190">
        <f>ROUND(K98*Содержание!$H$8*(1+$H$13)*(1-$H$14)*(1-$H$15),0)</f>
        <v>207503</v>
      </c>
      <c r="L38" s="190">
        <f>ROUND(L98*Содержание!$H$8*(1+$H$13)*(1-$H$14)*(1-$H$15),0)</f>
        <v>195418</v>
      </c>
      <c r="M38" s="190">
        <f>ROUND(M98*Содержание!$H$8*(1+$H$13)*(1-$H$14)*(1-$H$15),0)</f>
        <v>197376</v>
      </c>
      <c r="N38" s="190">
        <f>ROUND(N98*Содержание!$H$8*(1+$H$13)*(1-$H$14)*(1-$H$15),0)</f>
        <v>207734</v>
      </c>
      <c r="O38" s="190">
        <f>ROUND(O98*Содержание!$H$8*(1+$H$13)*(1-$H$14)*(1-$H$15),0)</f>
        <v>213028</v>
      </c>
      <c r="P38" s="190">
        <f>ROUND(P98*Содержание!$H$8*(1+$H$13)*(1-$H$14)*(1-$H$15),0)</f>
        <v>218207</v>
      </c>
      <c r="Q38" s="190">
        <f>ROUND(Q98*Содержание!$H$8*(1+$H$13)*(1-$H$14)*(1-$H$15),0)</f>
        <v>221313</v>
      </c>
      <c r="R38" s="190">
        <f>ROUND(R98*Содержание!$H$8*(1+$H$13)*(1-$H$14)*(1-$H$15),0)</f>
        <v>225457</v>
      </c>
      <c r="S38" s="190">
        <f>ROUND(S98*Содержание!$H$8*(1+$H$13)*(1-$H$14)*(1-$H$15),0)</f>
        <v>231389</v>
      </c>
      <c r="T38" s="190">
        <f>ROUND(T98*Содержание!$H$8*(1+$H$13)*(1-$H$14)*(1-$H$15),0)</f>
        <v>236203</v>
      </c>
      <c r="U38" s="190">
        <f>ROUND(U98*Содержание!$H$8*(1+$H$13)*(1-$H$14)*(1-$H$15),0)</f>
        <v>240649</v>
      </c>
      <c r="V38" s="190">
        <f>ROUND(V98*Содержание!$H$8*(1+$H$13)*(1-$H$14)*(1-$H$15),0)</f>
        <v>251006</v>
      </c>
      <c r="W38" s="190">
        <f>ROUND(W98*Содержание!$H$8*(1+$H$13)*(1-$H$14)*(1-$H$15),0)</f>
        <v>256987</v>
      </c>
      <c r="X38" s="190">
        <f>ROUND(X98*Содержание!$H$8*(1+$H$13)*(1-$H$14)*(1-$H$15),0)</f>
        <v>262181</v>
      </c>
      <c r="Y38" s="190">
        <f>ROUND(Y98*Содержание!$H$8*(1+$H$13)*(1-$H$14)*(1-$H$15),0)</f>
        <v>274600</v>
      </c>
      <c r="Z38" s="190">
        <f>ROUND(Z98*Содержание!$H$8*(1+$H$13)*(1-$H$14)*(1-$H$15),0)</f>
        <v>270686</v>
      </c>
      <c r="AA38" s="190">
        <f>ROUND(AA98*Содержание!$H$8*(1+$H$13)*(1-$H$14)*(1-$H$15),0)</f>
        <v>282964</v>
      </c>
      <c r="AB38" s="190">
        <f>ROUND(AB98*Содержание!$H$8*(1+$H$13)*(1-$H$14)*(1-$H$15),0)</f>
        <v>288034</v>
      </c>
      <c r="AC38" s="190">
        <f>ROUND(AC98*Содержание!$H$8*(1+$H$13)*(1-$H$14)*(1-$H$15),0)</f>
        <v>288411</v>
      </c>
      <c r="AD38" s="190">
        <f>ROUND(AD98*Содержание!$H$8*(1+$H$13)*(1-$H$14)*(1-$H$15),0)</f>
        <v>302798</v>
      </c>
      <c r="AE38" s="190">
        <f>ROUND(AE98*Содержание!$H$8*(1+$H$13)*(1-$H$14)*(1-$H$15),0)</f>
        <v>309828</v>
      </c>
      <c r="AF38" s="190">
        <f>ROUND(AF98*Содержание!$H$8*(1+$H$13)*(1-$H$14)*(1-$H$15),0)</f>
        <v>316491</v>
      </c>
      <c r="AG38" s="190">
        <f>ROUND(AG98*Содержание!$H$8*(1+$H$13)*(1-$H$14)*(1-$H$15),0)</f>
        <v>325121</v>
      </c>
      <c r="AH38" s="190">
        <f>ROUND(AH98*Содержание!$H$8*(1+$H$13)*(1-$H$14)*(1-$H$15),0)</f>
        <v>329495</v>
      </c>
      <c r="AI38" s="190">
        <f>ROUND(AI98*Содержание!$H$8*(1+$H$13)*(1-$H$14)*(1-$H$15),0)</f>
        <v>354304</v>
      </c>
      <c r="AJ38" s="190">
        <f>ROUND(AJ98*Содержание!$H$8*(1+$H$13)*(1-$H$14)*(1-$H$15),0)</f>
        <v>361401</v>
      </c>
      <c r="AK38" s="190">
        <f>ROUND(AK98*Содержание!$H$8*(1+$H$13)*(1-$H$14)*(1-$H$15),0)</f>
        <v>444469</v>
      </c>
      <c r="AL38" s="190">
        <f>ROUND(AL98*Содержание!$H$8*(1+$H$13)*(1-$H$14)*(1-$H$15),0)</f>
        <v>453904</v>
      </c>
      <c r="AM38" s="190">
        <f>ROUND(AM98*Содержание!$H$8*(1+$H$13)*(1-$H$14)*(1-$H$15),0)</f>
        <v>458625</v>
      </c>
      <c r="AN38" s="190">
        <f>ROUND(AN98*Содержание!$H$8*(1+$H$13)*(1-$H$14)*(1-$H$15),0)</f>
        <v>452524</v>
      </c>
      <c r="AO38" s="190">
        <f>ROUND(AO98*Содержание!$H$8*(1+$H$13)*(1-$H$14)*(1-$H$15),0)</f>
        <v>458165</v>
      </c>
      <c r="AP38" s="190">
        <f>ROUND(AP98*Содержание!$H$8*(1+$H$13)*(1-$H$14)*(1-$H$15),0)</f>
        <v>462192</v>
      </c>
      <c r="AQ38" s="190">
        <f>ROUND(AQ98*Содержание!$H$8*(1+$H$13)*(1-$H$14)*(1-$H$15),0)</f>
        <v>465529</v>
      </c>
      <c r="AR38" s="190">
        <f>ROUND(AR98*Содержание!$H$8*(1+$H$13)*(1-$H$14)*(1-$H$15),0)</f>
        <v>469096</v>
      </c>
      <c r="AS38" s="185">
        <f>ROUND(AS98*Содержание!$H$8*(1+$H$13)*(1-$H$14)*(1-$H$15),0)</f>
        <v>472895</v>
      </c>
      <c r="AT38" s="185">
        <f>ROUND(AT98*Содержание!$H$8*(1+$H$13)*(1-$H$14)*(1-$H$15),0)</f>
        <v>477731</v>
      </c>
      <c r="AU38" s="185">
        <f>ROUND(AU98*Содержание!$H$8*(1+$H$13)*(1-$H$14)*(1-$H$15),0)</f>
        <v>486015</v>
      </c>
      <c r="AV38" s="185">
        <f>ROUND(AV98*Содержание!$H$8*(1+$H$13)*(1-$H$14)*(1-$H$15),0)</f>
        <v>495454</v>
      </c>
      <c r="AW38" s="185">
        <f>ROUND(AW98*Содержание!$H$8*(1+$H$13)*(1-$H$14)*(1-$H$15),0)</f>
        <v>500172</v>
      </c>
      <c r="AX38" s="185">
        <f>ROUND(AX98*Содержание!$H$8*(1+$H$13)*(1-$H$14)*(1-$H$15),0)</f>
        <v>504082</v>
      </c>
      <c r="AY38" s="185">
        <f>ROUND(AY98*Содержание!$H$8*(1+$H$13)*(1-$H$14)*(1-$H$15),0)</f>
        <v>506732</v>
      </c>
      <c r="AZ38" s="185">
        <f>ROUND(AZ98*Содержание!$H$8*(1+$H$13)*(1-$H$14)*(1-$H$15),0)</f>
        <v>526988</v>
      </c>
    </row>
    <row r="39" spans="1:52">
      <c r="A39" s="181">
        <v>4375</v>
      </c>
      <c r="B39" s="185">
        <f>ROUND(B99*Содержание!$H$8*(1+$H$13)*(1-$H$14)*(1-$H$15),0)</f>
        <v>144320</v>
      </c>
      <c r="C39" s="185">
        <f>ROUND(C99*Содержание!$H$8*(1+$H$13)*(1-$H$14)*(1-$H$15),0)</f>
        <v>150189</v>
      </c>
      <c r="D39" s="185">
        <f>ROUND(D99*Содержание!$H$8*(1+$H$13)*(1-$H$14)*(1-$H$15),0)</f>
        <v>156520</v>
      </c>
      <c r="E39" s="190">
        <f>ROUND(E99*Содержание!$H$8*(1+$H$13)*(1-$H$14)*(1-$H$15),0)</f>
        <v>162966</v>
      </c>
      <c r="F39" s="190">
        <f>ROUND(F99*Содержание!$H$8*(1+$H$13)*(1-$H$14)*(1-$H$15),0)</f>
        <v>178271</v>
      </c>
      <c r="G39" s="190">
        <f>ROUND(G99*Содержание!$H$8*(1+$H$13)*(1-$H$14)*(1-$H$15),0)</f>
        <v>178733</v>
      </c>
      <c r="H39" s="190">
        <f>ROUND(H99*Содержание!$H$8*(1+$H$13)*(1-$H$14)*(1-$H$15),0)</f>
        <v>184946</v>
      </c>
      <c r="I39" s="190">
        <f>ROUND(I99*Содержание!$H$8*(1+$H$13)*(1-$H$14)*(1-$H$15),0)</f>
        <v>191392</v>
      </c>
      <c r="J39" s="190">
        <f>ROUND(J99*Содержание!$H$8*(1+$H$13)*(1-$H$14)*(1-$H$15),0)</f>
        <v>203129</v>
      </c>
      <c r="K39" s="190">
        <f>ROUND(K99*Содержание!$H$8*(1+$H$13)*(1-$H$14)*(1-$H$15),0)</f>
        <v>209574</v>
      </c>
      <c r="L39" s="190">
        <f>ROUND(L99*Содержание!$H$8*(1+$H$13)*(1-$H$14)*(1-$H$15),0)</f>
        <v>203706</v>
      </c>
      <c r="M39" s="190">
        <f>ROUND(M99*Содержание!$H$8*(1+$H$13)*(1-$H$14)*(1-$H$15),0)</f>
        <v>204855</v>
      </c>
      <c r="N39" s="190">
        <f>ROUND(N99*Содержание!$H$8*(1+$H$13)*(1-$H$14)*(1-$H$15),0)</f>
        <v>215907</v>
      </c>
      <c r="O39" s="190">
        <f>ROUND(O99*Содержание!$H$8*(1+$H$13)*(1-$H$14)*(1-$H$15),0)</f>
        <v>221428</v>
      </c>
      <c r="P39" s="190">
        <f>ROUND(P99*Содержание!$H$8*(1+$H$13)*(1-$H$14)*(1-$H$15),0)</f>
        <v>227415</v>
      </c>
      <c r="Q39" s="190">
        <f>ROUND(Q99*Содержание!$H$8*(1+$H$13)*(1-$H$14)*(1-$H$15),0)</f>
        <v>230523</v>
      </c>
      <c r="R39" s="190">
        <f>ROUND(R99*Содержание!$H$8*(1+$H$13)*(1-$H$14)*(1-$H$15),0)</f>
        <v>234664</v>
      </c>
      <c r="S39" s="190">
        <f>ROUND(S99*Содержание!$H$8*(1+$H$13)*(1-$H$14)*(1-$H$15),0)</f>
        <v>241021</v>
      </c>
      <c r="T39" s="190">
        <f>ROUND(T99*Содержание!$H$8*(1+$H$13)*(1-$H$14)*(1-$H$15),0)</f>
        <v>246597</v>
      </c>
      <c r="U39" s="190">
        <f>ROUND(U99*Содержание!$H$8*(1+$H$13)*(1-$H$14)*(1-$H$15),0)</f>
        <v>251411</v>
      </c>
      <c r="V39" s="190">
        <f>ROUND(V99*Содержание!$H$8*(1+$H$13)*(1-$H$14)*(1-$H$15),0)</f>
        <v>261364</v>
      </c>
      <c r="W39" s="190">
        <f>ROUND(W99*Содержание!$H$8*(1+$H$13)*(1-$H$14)*(1-$H$15),0)</f>
        <v>267630</v>
      </c>
      <c r="X39" s="190">
        <f>ROUND(X99*Содержание!$H$8*(1+$H$13)*(1-$H$14)*(1-$H$15),0)</f>
        <v>273331</v>
      </c>
      <c r="Y39" s="190">
        <f>ROUND(Y99*Содержание!$H$8*(1+$H$13)*(1-$H$14)*(1-$H$15),0)</f>
        <v>286108</v>
      </c>
      <c r="Z39" s="190">
        <f>ROUND(Z99*Содержание!$H$8*(1+$H$13)*(1-$H$14)*(1-$H$15),0)</f>
        <v>283720</v>
      </c>
      <c r="AA39" s="190">
        <f>ROUND(AA99*Содержание!$H$8*(1+$H$13)*(1-$H$14)*(1-$H$15),0)</f>
        <v>294874</v>
      </c>
      <c r="AB39" s="190">
        <f>ROUND(AB99*Содержание!$H$8*(1+$H$13)*(1-$H$14)*(1-$H$15),0)</f>
        <v>299943</v>
      </c>
      <c r="AC39" s="190">
        <f>ROUND(AC99*Содержание!$H$8*(1+$H$13)*(1-$H$14)*(1-$H$15),0)</f>
        <v>306659</v>
      </c>
      <c r="AD39" s="190">
        <f>ROUND(AD99*Содержание!$H$8*(1+$H$13)*(1-$H$14)*(1-$H$15),0)</f>
        <v>315571</v>
      </c>
      <c r="AE39" s="190">
        <f>ROUND(AE99*Содержание!$H$8*(1+$H$13)*(1-$H$14)*(1-$H$15),0)</f>
        <v>332372</v>
      </c>
      <c r="AF39" s="190">
        <f>ROUND(AF99*Содержание!$H$8*(1+$H$13)*(1-$H$14)*(1-$H$15),0)</f>
        <v>341381</v>
      </c>
      <c r="AG39" s="190">
        <f>ROUND(AG99*Содержание!$H$8*(1+$H$13)*(1-$H$14)*(1-$H$15),0)</f>
        <v>355320</v>
      </c>
      <c r="AH39" s="190">
        <f>ROUND(AH99*Содержание!$H$8*(1+$H$13)*(1-$H$14)*(1-$H$15),0)</f>
        <v>363302</v>
      </c>
      <c r="AI39" s="190">
        <f>ROUND(AI99*Содержание!$H$8*(1+$H$13)*(1-$H$14)*(1-$H$15),0)</f>
        <v>376989</v>
      </c>
      <c r="AJ39" s="190">
        <f>ROUND(AJ99*Содержание!$H$8*(1+$H$13)*(1-$H$14)*(1-$H$15),0)</f>
        <v>377116</v>
      </c>
      <c r="AK39" s="190">
        <f>ROUND(AK99*Содержание!$H$8*(1+$H$13)*(1-$H$14)*(1-$H$15),0)</f>
        <v>469789</v>
      </c>
      <c r="AL39" s="190">
        <f>ROUND(AL99*Содержание!$H$8*(1+$H$13)*(1-$H$14)*(1-$H$15),0)</f>
        <v>470594</v>
      </c>
      <c r="AM39" s="190">
        <f>ROUND(AM99*Содержание!$H$8*(1+$H$13)*(1-$H$14)*(1-$H$15),0)</f>
        <v>471284</v>
      </c>
      <c r="AN39" s="190">
        <f>ROUND(AN99*Содержание!$H$8*(1+$H$13)*(1-$H$14)*(1-$H$15),0)</f>
        <v>458048</v>
      </c>
      <c r="AO39" s="190">
        <f>ROUND(AO99*Содержание!$H$8*(1+$H$13)*(1-$H$14)*(1-$H$15),0)</f>
        <v>463458</v>
      </c>
      <c r="AP39" s="190">
        <f>ROUND(AP99*Содержание!$H$8*(1+$H$13)*(1-$H$14)*(1-$H$15),0)</f>
        <v>482334</v>
      </c>
      <c r="AQ39" s="190">
        <f>ROUND(AQ99*Содержание!$H$8*(1+$H$13)*(1-$H$14)*(1-$H$15),0)</f>
        <v>486130</v>
      </c>
      <c r="AR39" s="190">
        <f>ROUND(AR99*Содержание!$H$8*(1+$H$13)*(1-$H$14)*(1-$H$15),0)</f>
        <v>486937</v>
      </c>
      <c r="AS39" s="185">
        <f>ROUND(AS99*Содержание!$H$8*(1+$H$13)*(1-$H$14)*(1-$H$15),0)</f>
        <v>496143</v>
      </c>
      <c r="AT39" s="185">
        <f>ROUND(AT99*Содержание!$H$8*(1+$H$13)*(1-$H$14)*(1-$H$15),0)</f>
        <v>507997</v>
      </c>
      <c r="AU39" s="185">
        <f>ROUND(AU99*Содержание!$H$8*(1+$H$13)*(1-$H$14)*(1-$H$15),0)</f>
        <v>525836</v>
      </c>
      <c r="AV39" s="185">
        <f>ROUND(AV99*Содержание!$H$8*(1+$H$13)*(1-$H$14)*(1-$H$15),0)</f>
        <v>530438</v>
      </c>
      <c r="AW39" s="185">
        <f>ROUND(AW99*Содержание!$H$8*(1+$H$13)*(1-$H$14)*(1-$H$15),0)</f>
        <v>535387</v>
      </c>
      <c r="AX39" s="185">
        <f>ROUND(AX99*Содержание!$H$8*(1+$H$13)*(1-$H$14)*(1-$H$15),0)</f>
        <v>540108</v>
      </c>
      <c r="AY39" s="185">
        <f>ROUND(AY99*Содержание!$H$8*(1+$H$13)*(1-$H$14)*(1-$H$15),0)</f>
        <v>543099</v>
      </c>
      <c r="AZ39" s="185">
        <f>ROUND(AZ99*Содержание!$H$8*(1+$H$13)*(1-$H$14)*(1-$H$15),0)</f>
        <v>559328</v>
      </c>
    </row>
    <row r="40" spans="1:52">
      <c r="A40" s="181">
        <v>4500</v>
      </c>
      <c r="B40" s="185">
        <f>ROUND(B100*Содержание!$H$8*(1+$H$13)*(1-$H$14)*(1-$H$15),0)</f>
        <v>146738</v>
      </c>
      <c r="C40" s="185">
        <f>ROUND(C100*Содержание!$H$8*(1+$H$13)*(1-$H$14)*(1-$H$15),0)</f>
        <v>152950</v>
      </c>
      <c r="D40" s="185">
        <f>ROUND(D100*Содержание!$H$8*(1+$H$13)*(1-$H$14)*(1-$H$15),0)</f>
        <v>159510</v>
      </c>
      <c r="E40" s="190">
        <f>ROUND(E100*Содержание!$H$8*(1+$H$13)*(1-$H$14)*(1-$H$15),0)</f>
        <v>166187</v>
      </c>
      <c r="F40" s="190">
        <f>ROUND(F100*Содержание!$H$8*(1+$H$13)*(1-$H$14)*(1-$H$15),0)</f>
        <v>181380</v>
      </c>
      <c r="G40" s="190">
        <f>ROUND(G100*Содержание!$H$8*(1+$H$13)*(1-$H$14)*(1-$H$15),0)</f>
        <v>181953</v>
      </c>
      <c r="H40" s="190">
        <f>ROUND(H100*Содержание!$H$8*(1+$H$13)*(1-$H$14)*(1-$H$15),0)</f>
        <v>188514</v>
      </c>
      <c r="I40" s="190">
        <f>ROUND(I100*Содержание!$H$8*(1+$H$13)*(1-$H$14)*(1-$H$15),0)</f>
        <v>194958</v>
      </c>
      <c r="J40" s="190">
        <f>ROUND(J100*Содержание!$H$8*(1+$H$13)*(1-$H$14)*(1-$H$15),0)</f>
        <v>207043</v>
      </c>
      <c r="K40" s="190">
        <f>ROUND(K100*Содержание!$H$8*(1+$H$13)*(1-$H$14)*(1-$H$15),0)</f>
        <v>213488</v>
      </c>
      <c r="L40" s="190">
        <f>ROUND(L100*Содержание!$H$8*(1+$H$13)*(1-$H$14)*(1-$H$15),0)</f>
        <v>207503</v>
      </c>
      <c r="M40" s="190">
        <f>ROUND(M100*Содержание!$H$8*(1+$H$13)*(1-$H$14)*(1-$H$15),0)</f>
        <v>208770</v>
      </c>
      <c r="N40" s="190">
        <f>ROUND(N100*Содержание!$H$8*(1+$H$13)*(1-$H$14)*(1-$H$15),0)</f>
        <v>220393</v>
      </c>
      <c r="O40" s="190">
        <f>ROUND(O100*Содержание!$H$8*(1+$H$13)*(1-$H$14)*(1-$H$15),0)</f>
        <v>226376</v>
      </c>
      <c r="P40" s="190">
        <f>ROUND(P100*Содержание!$H$8*(1+$H$13)*(1-$H$14)*(1-$H$15),0)</f>
        <v>232362</v>
      </c>
      <c r="Q40" s="190">
        <f>ROUND(Q100*Содержание!$H$8*(1+$H$13)*(1-$H$14)*(1-$H$15),0)</f>
        <v>235585</v>
      </c>
      <c r="R40" s="190">
        <f>ROUND(R100*Содержание!$H$8*(1+$H$13)*(1-$H$14)*(1-$H$15),0)</f>
        <v>239497</v>
      </c>
      <c r="S40" s="190">
        <f>ROUND(S100*Содержание!$H$8*(1+$H$13)*(1-$H$14)*(1-$H$15),0)</f>
        <v>245835</v>
      </c>
      <c r="T40" s="190">
        <f>ROUND(T100*Содержание!$H$8*(1+$H$13)*(1-$H$14)*(1-$H$15),0)</f>
        <v>251283</v>
      </c>
      <c r="U40" s="190">
        <f>ROUND(U100*Содержание!$H$8*(1+$H$13)*(1-$H$14)*(1-$H$15),0)</f>
        <v>256479</v>
      </c>
      <c r="V40" s="190">
        <f>ROUND(V100*Содержание!$H$8*(1+$H$13)*(1-$H$14)*(1-$H$15),0)</f>
        <v>266657</v>
      </c>
      <c r="W40" s="190">
        <f>ROUND(W100*Содержание!$H$8*(1+$H$13)*(1-$H$14)*(1-$H$15),0)</f>
        <v>273331</v>
      </c>
      <c r="X40" s="190">
        <f>ROUND(X100*Содержание!$H$8*(1+$H$13)*(1-$H$14)*(1-$H$15),0)</f>
        <v>278654</v>
      </c>
      <c r="Y40" s="190">
        <f>ROUND(Y100*Содержание!$H$8*(1+$H$13)*(1-$H$14)*(1-$H$15),0)</f>
        <v>291977</v>
      </c>
      <c r="Z40" s="190">
        <f>ROUND(Z100*Содержание!$H$8*(1+$H$13)*(1-$H$14)*(1-$H$15),0)</f>
        <v>289300</v>
      </c>
      <c r="AA40" s="190">
        <f>ROUND(AA100*Содержание!$H$8*(1+$H$13)*(1-$H$14)*(1-$H$15),0)</f>
        <v>301210</v>
      </c>
      <c r="AB40" s="190">
        <f>ROUND(AB100*Содержание!$H$8*(1+$H$13)*(1-$H$14)*(1-$H$15),0)</f>
        <v>306153</v>
      </c>
      <c r="AC40" s="190">
        <f>ROUND(AC100*Содержание!$H$8*(1+$H$13)*(1-$H$14)*(1-$H$15),0)</f>
        <v>316415</v>
      </c>
      <c r="AD40" s="190">
        <f>ROUND(AD100*Содержание!$H$8*(1+$H$13)*(1-$H$14)*(1-$H$15),0)</f>
        <v>319585</v>
      </c>
      <c r="AE40" s="190">
        <f>ROUND(AE100*Содержание!$H$8*(1+$H$13)*(1-$H$14)*(1-$H$15),0)</f>
        <v>331242</v>
      </c>
      <c r="AF40" s="190">
        <f>ROUND(AF100*Содержание!$H$8*(1+$H$13)*(1-$H$14)*(1-$H$15),0)</f>
        <v>368371</v>
      </c>
      <c r="AG40" s="190">
        <f>ROUND(AG100*Содержание!$H$8*(1+$H$13)*(1-$H$14)*(1-$H$15),0)</f>
        <v>373566</v>
      </c>
      <c r="AH40" s="190">
        <f>ROUND(AH100*Содержание!$H$8*(1+$H$13)*(1-$H$14)*(1-$H$15),0)</f>
        <v>378127</v>
      </c>
      <c r="AI40" s="190">
        <f>ROUND(AI100*Содержание!$H$8*(1+$H$13)*(1-$H$14)*(1-$H$15),0)</f>
        <v>391815</v>
      </c>
      <c r="AJ40" s="190">
        <f>ROUND(AJ100*Содержание!$H$8*(1+$H$13)*(1-$H$14)*(1-$H$15),0)</f>
        <v>392193</v>
      </c>
      <c r="AK40" s="190">
        <f>ROUND(AK100*Содержание!$H$8*(1+$H$13)*(1-$H$14)*(1-$H$15),0)</f>
        <v>477152</v>
      </c>
      <c r="AL40" s="190">
        <f>ROUND(AL100*Содержание!$H$8*(1+$H$13)*(1-$H$14)*(1-$H$15),0)</f>
        <v>478305</v>
      </c>
      <c r="AM40" s="190">
        <f>ROUND(AM100*Содержание!$H$8*(1+$H$13)*(1-$H$14)*(1-$H$15),0)</f>
        <v>507768</v>
      </c>
      <c r="AN40" s="190">
        <f>ROUND(AN100*Содержание!$H$8*(1+$H$13)*(1-$H$14)*(1-$H$15),0)</f>
        <v>488316</v>
      </c>
      <c r="AO40" s="190">
        <f>ROUND(AO100*Содержание!$H$8*(1+$H$13)*(1-$H$14)*(1-$H$15),0)</f>
        <v>488547</v>
      </c>
      <c r="AP40" s="190">
        <f>ROUND(AP100*Содержание!$H$8*(1+$H$13)*(1-$H$14)*(1-$H$15),0)</f>
        <v>489352</v>
      </c>
      <c r="AQ40" s="190">
        <f>ROUND(AQ100*Содержание!$H$8*(1+$H$13)*(1-$H$14)*(1-$H$15),0)</f>
        <v>502472</v>
      </c>
      <c r="AR40" s="190">
        <f>ROUND(AR100*Содержание!$H$8*(1+$H$13)*(1-$H$14)*(1-$H$15),0)</f>
        <v>504082</v>
      </c>
      <c r="AS40" s="185">
        <f>ROUND(AS100*Содержание!$H$8*(1+$H$13)*(1-$H$14)*(1-$H$15),0)</f>
        <v>510643</v>
      </c>
      <c r="AT40" s="185">
        <f>ROUND(AT100*Содержание!$H$8*(1+$H$13)*(1-$H$14)*(1-$H$15),0)</f>
        <v>529520</v>
      </c>
      <c r="AU40" s="185">
        <f>ROUND(AU100*Содержание!$H$8*(1+$H$13)*(1-$H$14)*(1-$H$15),0)</f>
        <v>533891</v>
      </c>
      <c r="AV40" s="185">
        <f>ROUND(AV100*Содержание!$H$8*(1+$H$13)*(1-$H$14)*(1-$H$15),0)</f>
        <v>538381</v>
      </c>
      <c r="AW40" s="185">
        <f>ROUND(AW100*Содержание!$H$8*(1+$H$13)*(1-$H$14)*(1-$H$15),0)</f>
        <v>542522</v>
      </c>
      <c r="AX40" s="185">
        <f>ROUND(AX100*Содержание!$H$8*(1+$H$13)*(1-$H$14)*(1-$H$15),0)</f>
        <v>546666</v>
      </c>
      <c r="AY40" s="185">
        <f>ROUND(AY100*Содержание!$H$8*(1+$H$13)*(1-$H$14)*(1-$H$15),0)</f>
        <v>552538</v>
      </c>
      <c r="AZ40" s="185">
        <f>ROUND(AZ100*Содержание!$H$8*(1+$H$13)*(1-$H$14)*(1-$H$15),0)</f>
        <v>567154</v>
      </c>
    </row>
    <row r="41" spans="1:52">
      <c r="A41" s="181">
        <v>4625</v>
      </c>
      <c r="B41" s="185">
        <f>ROUND(B101*Содержание!$H$8*(1+$H$13)*(1-$H$14)*(1-$H$15),0)</f>
        <v>156059</v>
      </c>
      <c r="C41" s="185">
        <f>ROUND(C101*Содержание!$H$8*(1+$H$13)*(1-$H$14)*(1-$H$15),0)</f>
        <v>161008</v>
      </c>
      <c r="D41" s="185">
        <f>ROUND(D101*Содержание!$H$8*(1+$H$13)*(1-$H$14)*(1-$H$15),0)</f>
        <v>166532</v>
      </c>
      <c r="E41" s="190">
        <f>ROUND(E101*Содержание!$H$8*(1+$H$13)*(1-$H$14)*(1-$H$15),0)</f>
        <v>172056</v>
      </c>
      <c r="F41" s="190">
        <f>ROUND(F101*Содержание!$H$8*(1+$H$13)*(1-$H$14)*(1-$H$15),0)</f>
        <v>184946</v>
      </c>
      <c r="G41" s="190">
        <f>ROUND(G101*Содержание!$H$8*(1+$H$13)*(1-$H$14)*(1-$H$15),0)</f>
        <v>185982</v>
      </c>
      <c r="H41" s="190">
        <f>ROUND(H101*Содержание!$H$8*(1+$H$13)*(1-$H$14)*(1-$H$15),0)</f>
        <v>191966</v>
      </c>
      <c r="I41" s="190">
        <f>ROUND(I101*Содержание!$H$8*(1+$H$13)*(1-$H$14)*(1-$H$15),0)</f>
        <v>198411</v>
      </c>
      <c r="J41" s="190">
        <f>ROUND(J101*Содержание!$H$8*(1+$H$13)*(1-$H$14)*(1-$H$15),0)</f>
        <v>211071</v>
      </c>
      <c r="K41" s="190">
        <f>ROUND(K101*Содержание!$H$8*(1+$H$13)*(1-$H$14)*(1-$H$15),0)</f>
        <v>217516</v>
      </c>
      <c r="L41" s="190">
        <f>ROUND(L101*Содержание!$H$8*(1+$H$13)*(1-$H$14)*(1-$H$15),0)</f>
        <v>211416</v>
      </c>
      <c r="M41" s="190">
        <f>ROUND(M101*Содержание!$H$8*(1+$H$13)*(1-$H$14)*(1-$H$15),0)</f>
        <v>213028</v>
      </c>
      <c r="N41" s="190">
        <f>ROUND(N101*Содержание!$H$8*(1+$H$13)*(1-$H$14)*(1-$H$15),0)</f>
        <v>224652</v>
      </c>
      <c r="O41" s="190">
        <f>ROUND(O101*Содержание!$H$8*(1+$H$13)*(1-$H$14)*(1-$H$15),0)</f>
        <v>230292</v>
      </c>
      <c r="P41" s="190">
        <f>ROUND(P101*Содержание!$H$8*(1+$H$13)*(1-$H$14)*(1-$H$15),0)</f>
        <v>236276</v>
      </c>
      <c r="Q41" s="190">
        <f>ROUND(Q101*Содержание!$H$8*(1+$H$13)*(1-$H$14)*(1-$H$15),0)</f>
        <v>239958</v>
      </c>
      <c r="R41" s="190">
        <f>ROUND(R101*Содержание!$H$8*(1+$H$13)*(1-$H$14)*(1-$H$15),0)</f>
        <v>251467</v>
      </c>
      <c r="S41" s="190">
        <f>ROUND(S101*Содержание!$H$8*(1+$H$13)*(1-$H$14)*(1-$H$15),0)</f>
        <v>257337</v>
      </c>
      <c r="T41" s="190">
        <f>ROUND(T101*Содержание!$H$8*(1+$H$13)*(1-$H$14)*(1-$H$15),0)</f>
        <v>263093</v>
      </c>
      <c r="U41" s="190">
        <f>ROUND(U101*Содержание!$H$8*(1+$H$13)*(1-$H$14)*(1-$H$15),0)</f>
        <v>269076</v>
      </c>
      <c r="V41" s="190">
        <f>ROUND(V101*Содержание!$H$8*(1+$H$13)*(1-$H$14)*(1-$H$15),0)</f>
        <v>280586</v>
      </c>
      <c r="W41" s="190">
        <f>ROUND(W101*Содержание!$H$8*(1+$H$13)*(1-$H$14)*(1-$H$15),0)</f>
        <v>286108</v>
      </c>
      <c r="X41" s="190">
        <f>ROUND(X101*Содержание!$H$8*(1+$H$13)*(1-$H$14)*(1-$H$15),0)</f>
        <v>291977</v>
      </c>
      <c r="Y41" s="190">
        <f>ROUND(Y101*Содержание!$H$8*(1+$H$13)*(1-$H$14)*(1-$H$15),0)</f>
        <v>297848</v>
      </c>
      <c r="Z41" s="190">
        <f>ROUND(Z101*Содержание!$H$8*(1+$H$13)*(1-$H$14)*(1-$H$15),0)</f>
        <v>295256</v>
      </c>
      <c r="AA41" s="190">
        <f>ROUND(AA101*Содержание!$H$8*(1+$H$13)*(1-$H$14)*(1-$H$15),0)</f>
        <v>306913</v>
      </c>
      <c r="AB41" s="190">
        <f>ROUND(AB101*Содержание!$H$8*(1+$H$13)*(1-$H$14)*(1-$H$15),0)</f>
        <v>312492</v>
      </c>
      <c r="AC41" s="190">
        <f>ROUND(AC101*Содержание!$H$8*(1+$H$13)*(1-$H$14)*(1-$H$15),0)</f>
        <v>353895</v>
      </c>
      <c r="AD41" s="190">
        <f>ROUND(AD101*Содержание!$H$8*(1+$H$13)*(1-$H$14)*(1-$H$15),0)</f>
        <v>342270</v>
      </c>
      <c r="AE41" s="190">
        <f>ROUND(AE101*Содержание!$H$8*(1+$H$13)*(1-$H$14)*(1-$H$15),0)</f>
        <v>353924</v>
      </c>
      <c r="AF41" s="190">
        <f>ROUND(AF101*Содержание!$H$8*(1+$H$13)*(1-$H$14)*(1-$H$15),0)</f>
        <v>377368</v>
      </c>
      <c r="AG41" s="190">
        <f>ROUND(AG101*Содержание!$H$8*(1+$H$13)*(1-$H$14)*(1-$H$15),0)</f>
        <v>382184</v>
      </c>
      <c r="AH41" s="190">
        <f>ROUND(AH101*Содержание!$H$8*(1+$H$13)*(1-$H$14)*(1-$H$15),0)</f>
        <v>388520</v>
      </c>
      <c r="AI41" s="190">
        <f>ROUND(AI101*Содержание!$H$8*(1+$H$13)*(1-$H$14)*(1-$H$15),0)</f>
        <v>404361</v>
      </c>
      <c r="AJ41" s="190">
        <f>ROUND(AJ101*Содержание!$H$8*(1+$H$13)*(1-$H$14)*(1-$H$15),0)</f>
        <v>408541</v>
      </c>
      <c r="AK41" s="190">
        <f>ROUND(AK101*Содержание!$H$8*(1+$H$13)*(1-$H$14)*(1-$H$15),0)</f>
        <v>482679</v>
      </c>
      <c r="AL41" s="190">
        <f>ROUND(AL101*Содержание!$H$8*(1+$H$13)*(1-$H$14)*(1-$H$15),0)</f>
        <v>483024</v>
      </c>
      <c r="AM41" s="190">
        <f>ROUND(AM101*Содержание!$H$8*(1+$H$13)*(1-$H$14)*(1-$H$15),0)</f>
        <v>511564</v>
      </c>
      <c r="AN41" s="190">
        <f>ROUND(AN101*Содержание!$H$8*(1+$H$13)*(1-$H$14)*(1-$H$15),0)</f>
        <v>511910</v>
      </c>
      <c r="AO41" s="190">
        <f>ROUND(AO101*Содержание!$H$8*(1+$H$13)*(1-$H$14)*(1-$H$15),0)</f>
        <v>512486</v>
      </c>
      <c r="AP41" s="190">
        <f>ROUND(AP101*Содержание!$H$8*(1+$H$13)*(1-$H$14)*(1-$H$15),0)</f>
        <v>521118</v>
      </c>
      <c r="AQ41" s="190">
        <f>ROUND(AQ101*Содержание!$H$8*(1+$H$13)*(1-$H$14)*(1-$H$15),0)</f>
        <v>540566</v>
      </c>
      <c r="AR41" s="190">
        <f>ROUND(AR101*Содержание!$H$8*(1+$H$13)*(1-$H$14)*(1-$H$15),0)</f>
        <v>545284</v>
      </c>
      <c r="AS41" s="185">
        <f>ROUND(AS101*Содержание!$H$8*(1+$H$13)*(1-$H$14)*(1-$H$15),0)</f>
        <v>550577</v>
      </c>
      <c r="AT41" s="185">
        <f>ROUND(AT101*Содержание!$H$8*(1+$H$13)*(1-$H$14)*(1-$H$15),0)</f>
        <v>555529</v>
      </c>
      <c r="AU41" s="185">
        <f>ROUND(AU101*Содержание!$H$8*(1+$H$13)*(1-$H$14)*(1-$H$15),0)</f>
        <v>560823</v>
      </c>
      <c r="AV41" s="185">
        <f>ROUND(AV101*Содержание!$H$8*(1+$H$13)*(1-$H$14)*(1-$H$15),0)</f>
        <v>565311</v>
      </c>
      <c r="AW41" s="185">
        <f>ROUND(AW101*Содержание!$H$8*(1+$H$13)*(1-$H$14)*(1-$H$15),0)</f>
        <v>572445</v>
      </c>
      <c r="AX41" s="185">
        <f>ROUND(AX101*Содержание!$H$8*(1+$H$13)*(1-$H$14)*(1-$H$15),0)</f>
        <v>576933</v>
      </c>
      <c r="AY41" s="185">
        <f>ROUND(AY101*Содержание!$H$8*(1+$H$13)*(1-$H$14)*(1-$H$15),0)</f>
        <v>579008</v>
      </c>
      <c r="AZ41" s="185">
        <f>ROUND(AZ101*Содержание!$H$8*(1+$H$13)*(1-$H$14)*(1-$H$15),0)</f>
        <v>597188</v>
      </c>
    </row>
    <row r="42" spans="1:52">
      <c r="A42" s="181">
        <v>4750</v>
      </c>
      <c r="B42" s="185">
        <f>ROUND(B102*Содержание!$H$8*(1+$H$13)*(1-$H$14)*(1-$H$15),0)</f>
        <v>156634</v>
      </c>
      <c r="C42" s="185">
        <f>ROUND(C102*Содержание!$H$8*(1+$H$13)*(1-$H$14)*(1-$H$15),0)</f>
        <v>161815</v>
      </c>
      <c r="D42" s="185">
        <f>ROUND(D102*Содержание!$H$8*(1+$H$13)*(1-$H$14)*(1-$H$15),0)</f>
        <v>168258</v>
      </c>
      <c r="E42" s="190">
        <f>ROUND(E102*Содержание!$H$8*(1+$H$13)*(1-$H$14)*(1-$H$15),0)</f>
        <v>175163</v>
      </c>
      <c r="F42" s="190">
        <f>ROUND(F102*Содержание!$H$8*(1+$H$13)*(1-$H$14)*(1-$H$15),0)</f>
        <v>188284</v>
      </c>
      <c r="G42" s="190">
        <f>ROUND(G102*Содержание!$H$8*(1+$H$13)*(1-$H$14)*(1-$H$15),0)</f>
        <v>189549</v>
      </c>
      <c r="H42" s="190">
        <f>ROUND(H102*Содержание!$H$8*(1+$H$13)*(1-$H$14)*(1-$H$15),0)</f>
        <v>195763</v>
      </c>
      <c r="I42" s="190">
        <f>ROUND(I102*Содержание!$H$8*(1+$H$13)*(1-$H$14)*(1-$H$15),0)</f>
        <v>202325</v>
      </c>
      <c r="J42" s="190">
        <f>ROUND(J102*Содержание!$H$8*(1+$H$13)*(1-$H$14)*(1-$H$15),0)</f>
        <v>215098</v>
      </c>
      <c r="K42" s="190">
        <f>ROUND(K102*Содержание!$H$8*(1+$H$13)*(1-$H$14)*(1-$H$15),0)</f>
        <v>221200</v>
      </c>
      <c r="L42" s="190">
        <f>ROUND(L102*Содержание!$H$8*(1+$H$13)*(1-$H$14)*(1-$H$15),0)</f>
        <v>215098</v>
      </c>
      <c r="M42" s="190">
        <f>ROUND(M102*Содержание!$H$8*(1+$H$13)*(1-$H$14)*(1-$H$15),0)</f>
        <v>217171</v>
      </c>
      <c r="N42" s="190">
        <f>ROUND(N102*Содержание!$H$8*(1+$H$13)*(1-$H$14)*(1-$H$15),0)</f>
        <v>229139</v>
      </c>
      <c r="O42" s="190">
        <f>ROUND(O102*Содержание!$H$8*(1+$H$13)*(1-$H$14)*(1-$H$15),0)</f>
        <v>235124</v>
      </c>
      <c r="P42" s="190">
        <f>ROUND(P102*Содержание!$H$8*(1+$H$13)*(1-$H$14)*(1-$H$15),0)</f>
        <v>241108</v>
      </c>
      <c r="Q42" s="190">
        <f>ROUND(Q102*Содержание!$H$8*(1+$H$13)*(1-$H$14)*(1-$H$15),0)</f>
        <v>244678</v>
      </c>
      <c r="R42" s="190">
        <f>ROUND(R102*Содержание!$H$8*(1+$H$13)*(1-$H$14)*(1-$H$15),0)</f>
        <v>256761</v>
      </c>
      <c r="S42" s="190">
        <f>ROUND(S102*Содержание!$H$8*(1+$H$13)*(1-$H$14)*(1-$H$15),0)</f>
        <v>262284</v>
      </c>
      <c r="T42" s="190">
        <f>ROUND(T102*Содержание!$H$8*(1+$H$13)*(1-$H$14)*(1-$H$15),0)</f>
        <v>268153</v>
      </c>
      <c r="U42" s="190">
        <f>ROUND(U102*Содержание!$H$8*(1+$H$13)*(1-$H$14)*(1-$H$15),0)</f>
        <v>274253</v>
      </c>
      <c r="V42" s="190">
        <f>ROUND(V102*Содержание!$H$8*(1+$H$13)*(1-$H$14)*(1-$H$15),0)</f>
        <v>285648</v>
      </c>
      <c r="W42" s="190">
        <f>ROUND(W102*Содержание!$H$8*(1+$H$13)*(1-$H$14)*(1-$H$15),0)</f>
        <v>291863</v>
      </c>
      <c r="X42" s="190">
        <f>ROUND(X102*Содержание!$H$8*(1+$H$13)*(1-$H$14)*(1-$H$15),0)</f>
        <v>297617</v>
      </c>
      <c r="Y42" s="190">
        <f>ROUND(Y102*Содержание!$H$8*(1+$H$13)*(1-$H$14)*(1-$H$15),0)</f>
        <v>303947</v>
      </c>
      <c r="Z42" s="190">
        <f>ROUND(Z102*Содержание!$H$8*(1+$H$13)*(1-$H$14)*(1-$H$15),0)</f>
        <v>299688</v>
      </c>
      <c r="AA42" s="190">
        <f>ROUND(AA102*Содержание!$H$8*(1+$H$13)*(1-$H$14)*(1-$H$15),0)</f>
        <v>313122</v>
      </c>
      <c r="AB42" s="190">
        <f>ROUND(AB102*Содержание!$H$8*(1+$H$13)*(1-$H$14)*(1-$H$15),0)</f>
        <v>318446</v>
      </c>
      <c r="AC42" s="190">
        <f>ROUND(AC102*Содержание!$H$8*(1+$H$13)*(1-$H$14)*(1-$H$15),0)</f>
        <v>357577</v>
      </c>
      <c r="AD42" s="190">
        <f>ROUND(AD102*Содержание!$H$8*(1+$H$13)*(1-$H$14)*(1-$H$15),0)</f>
        <v>351899</v>
      </c>
      <c r="AE42" s="190">
        <f>ROUND(AE102*Содержание!$H$8*(1+$H$13)*(1-$H$14)*(1-$H$15),0)</f>
        <v>366092</v>
      </c>
      <c r="AF42" s="190">
        <f>ROUND(AF102*Содержание!$H$8*(1+$H$13)*(1-$H$14)*(1-$H$15),0)</f>
        <v>386113</v>
      </c>
      <c r="AG42" s="190">
        <f>ROUND(AG102*Содержание!$H$8*(1+$H$13)*(1-$H$14)*(1-$H$15),0)</f>
        <v>390673</v>
      </c>
      <c r="AH42" s="190">
        <f>ROUND(AH102*Содержание!$H$8*(1+$H$13)*(1-$H$14)*(1-$H$15),0)</f>
        <v>392702</v>
      </c>
      <c r="AI42" s="190">
        <f>ROUND(AI102*Содержание!$H$8*(1+$H$13)*(1-$H$14)*(1-$H$15),0)</f>
        <v>409049</v>
      </c>
      <c r="AJ42" s="190">
        <f>ROUND(AJ102*Содержание!$H$8*(1+$H$13)*(1-$H$14)*(1-$H$15),0)</f>
        <v>412977</v>
      </c>
      <c r="AK42" s="190">
        <f>ROUND(AK102*Содержание!$H$8*(1+$H$13)*(1-$H$14)*(1-$H$15),0)</f>
        <v>497871</v>
      </c>
      <c r="AL42" s="190">
        <f>ROUND(AL102*Содержание!$H$8*(1+$H$13)*(1-$H$14)*(1-$H$15),0)</f>
        <v>512371</v>
      </c>
      <c r="AM42" s="190">
        <f>ROUND(AM102*Содержание!$H$8*(1+$H$13)*(1-$H$14)*(1-$H$15),0)</f>
        <v>516861</v>
      </c>
      <c r="AN42" s="190">
        <f>ROUND(AN102*Содержание!$H$8*(1+$H$13)*(1-$H$14)*(1-$H$15),0)</f>
        <v>521231</v>
      </c>
      <c r="AO42" s="190">
        <f>ROUND(AO102*Содержание!$H$8*(1+$H$13)*(1-$H$14)*(1-$H$15),0)</f>
        <v>522383</v>
      </c>
      <c r="AP42" s="190">
        <f>ROUND(AP102*Содержание!$H$8*(1+$H$13)*(1-$H$14)*(1-$H$15),0)</f>
        <v>542064</v>
      </c>
      <c r="AQ42" s="190">
        <f>ROUND(AQ102*Содержание!$H$8*(1+$H$13)*(1-$H$14)*(1-$H$15),0)</f>
        <v>546666</v>
      </c>
      <c r="AR42" s="190">
        <f>ROUND(AR102*Содержание!$H$8*(1+$H$13)*(1-$H$14)*(1-$H$15),0)</f>
        <v>551615</v>
      </c>
      <c r="AS42" s="185">
        <f>ROUND(AS102*Содержание!$H$8*(1+$H$13)*(1-$H$14)*(1-$H$15),0)</f>
        <v>566691</v>
      </c>
      <c r="AT42" s="185">
        <f>ROUND(AT102*Содержание!$H$8*(1+$H$13)*(1-$H$14)*(1-$H$15),0)</f>
        <v>571640</v>
      </c>
      <c r="AU42" s="185">
        <f>ROUND(AU102*Содержание!$H$8*(1+$H$13)*(1-$H$14)*(1-$H$15),0)</f>
        <v>572560</v>
      </c>
      <c r="AV42" s="185">
        <f>ROUND(AV102*Содержание!$H$8*(1+$H$13)*(1-$H$14)*(1-$H$15),0)</f>
        <v>573712</v>
      </c>
      <c r="AW42" s="185">
        <f>ROUND(AW102*Содержание!$H$8*(1+$H$13)*(1-$H$14)*(1-$H$15),0)</f>
        <v>578662</v>
      </c>
      <c r="AX42" s="185">
        <f>ROUND(AX102*Содержание!$H$8*(1+$H$13)*(1-$H$14)*(1-$H$15),0)</f>
        <v>583380</v>
      </c>
      <c r="AY42" s="185">
        <f>ROUND(AY102*Содержание!$H$8*(1+$H$13)*(1-$H$14)*(1-$H$15),0)</f>
        <v>585680</v>
      </c>
      <c r="AZ42" s="185">
        <f>ROUND(AZ102*Содержание!$H$8*(1+$H$13)*(1-$H$14)*(1-$H$15),0)</f>
        <v>598111</v>
      </c>
    </row>
    <row r="43" spans="1:52">
      <c r="A43" s="181">
        <v>4875</v>
      </c>
      <c r="B43" s="185">
        <f>ROUND(B103*Содержание!$H$8*(1+$H$13)*(1-$H$14)*(1-$H$15),0)</f>
        <v>158246</v>
      </c>
      <c r="C43" s="185">
        <f>ROUND(C103*Содержание!$H$8*(1+$H$13)*(1-$H$14)*(1-$H$15),0)</f>
        <v>164806</v>
      </c>
      <c r="D43" s="185">
        <f>ROUND(D103*Содержание!$H$8*(1+$H$13)*(1-$H$14)*(1-$H$15),0)</f>
        <v>171251</v>
      </c>
      <c r="E43" s="190">
        <f>ROUND(E103*Содержание!$H$8*(1+$H$13)*(1-$H$14)*(1-$H$15),0)</f>
        <v>178271</v>
      </c>
      <c r="F43" s="190">
        <f>ROUND(F103*Содержание!$H$8*(1+$H$13)*(1-$H$14)*(1-$H$15),0)</f>
        <v>195533</v>
      </c>
      <c r="G43" s="190">
        <f>ROUND(G103*Содержание!$H$8*(1+$H$13)*(1-$H$14)*(1-$H$15),0)</f>
        <v>196225</v>
      </c>
      <c r="H43" s="190">
        <f>ROUND(H103*Содержание!$H$8*(1+$H$13)*(1-$H$14)*(1-$H$15),0)</f>
        <v>203129</v>
      </c>
      <c r="I43" s="190">
        <f>ROUND(I103*Содержание!$H$8*(1+$H$13)*(1-$H$14)*(1-$H$15),0)</f>
        <v>209804</v>
      </c>
      <c r="J43" s="190">
        <f>ROUND(J103*Содержание!$H$8*(1+$H$13)*(1-$H$14)*(1-$H$15),0)</f>
        <v>223155</v>
      </c>
      <c r="K43" s="190">
        <f>ROUND(K103*Содержание!$H$8*(1+$H$13)*(1-$H$14)*(1-$H$15),0)</f>
        <v>229829</v>
      </c>
      <c r="L43" s="190">
        <f>ROUND(L103*Содержание!$H$8*(1+$H$13)*(1-$H$14)*(1-$H$15),0)</f>
        <v>223041</v>
      </c>
      <c r="M43" s="190">
        <f>ROUND(M103*Содержание!$H$8*(1+$H$13)*(1-$H$14)*(1-$H$15),0)</f>
        <v>224765</v>
      </c>
      <c r="N43" s="190">
        <f>ROUND(N103*Содержание!$H$8*(1+$H$13)*(1-$H$14)*(1-$H$15),0)</f>
        <v>237427</v>
      </c>
      <c r="O43" s="190">
        <f>ROUND(O103*Содержание!$H$8*(1+$H$13)*(1-$H$14)*(1-$H$15),0)</f>
        <v>243756</v>
      </c>
      <c r="P43" s="190">
        <f>ROUND(P103*Содержание!$H$8*(1+$H$13)*(1-$H$14)*(1-$H$15),0)</f>
        <v>250085</v>
      </c>
      <c r="Q43" s="190">
        <f>ROUND(Q103*Содержание!$H$8*(1+$H$13)*(1-$H$14)*(1-$H$15),0)</f>
        <v>253769</v>
      </c>
      <c r="R43" s="190">
        <f>ROUND(R103*Содержание!$H$8*(1+$H$13)*(1-$H$14)*(1-$H$15),0)</f>
        <v>260788</v>
      </c>
      <c r="S43" s="190">
        <f>ROUND(S103*Содержание!$H$8*(1+$H$13)*(1-$H$14)*(1-$H$15),0)</f>
        <v>266775</v>
      </c>
      <c r="T43" s="190">
        <f>ROUND(T103*Содержание!$H$8*(1+$H$13)*(1-$H$14)*(1-$H$15),0)</f>
        <v>272643</v>
      </c>
      <c r="U43" s="190">
        <f>ROUND(U103*Содержание!$H$8*(1+$H$13)*(1-$H$14)*(1-$H$15),0)</f>
        <v>277262</v>
      </c>
      <c r="V43" s="190">
        <f>ROUND(V103*Содержание!$H$8*(1+$H$13)*(1-$H$14)*(1-$H$15),0)</f>
        <v>283469</v>
      </c>
      <c r="W43" s="190">
        <f>ROUND(W103*Содержание!$H$8*(1+$H$13)*(1-$H$14)*(1-$H$15),0)</f>
        <v>294874</v>
      </c>
      <c r="X43" s="190">
        <f>ROUND(X103*Содержание!$H$8*(1+$H$13)*(1-$H$14)*(1-$H$15),0)</f>
        <v>301210</v>
      </c>
      <c r="Y43" s="190">
        <f>ROUND(Y103*Содержание!$H$8*(1+$H$13)*(1-$H$14)*(1-$H$15),0)</f>
        <v>306913</v>
      </c>
      <c r="Z43" s="190">
        <f>ROUND(Z103*Содержание!$H$8*(1+$H$13)*(1-$H$14)*(1-$H$15),0)</f>
        <v>312870</v>
      </c>
      <c r="AA43" s="190">
        <f>ROUND(AA103*Содержание!$H$8*(1+$H$13)*(1-$H$14)*(1-$H$15),0)</f>
        <v>325034</v>
      </c>
      <c r="AB43" s="190">
        <f>ROUND(AB103*Содержание!$H$8*(1+$H$13)*(1-$H$14)*(1-$H$15),0)</f>
        <v>331242</v>
      </c>
      <c r="AC43" s="190">
        <f>ROUND(AC103*Содержание!$H$8*(1+$H$13)*(1-$H$14)*(1-$H$15),0)</f>
        <v>361490</v>
      </c>
      <c r="AD43" s="190">
        <f>ROUND(AD103*Содержание!$H$8*(1+$H$13)*(1-$H$14)*(1-$H$15),0)</f>
        <v>370778</v>
      </c>
      <c r="AE43" s="190">
        <f>ROUND(AE103*Содержание!$H$8*(1+$H$13)*(1-$H$14)*(1-$H$15),0)</f>
        <v>389405</v>
      </c>
      <c r="AF43" s="190">
        <f>ROUND(AF103*Содержание!$H$8*(1+$H$13)*(1-$H$14)*(1-$H$15),0)</f>
        <v>393463</v>
      </c>
      <c r="AG43" s="190">
        <f>ROUND(AG103*Содержание!$H$8*(1+$H$13)*(1-$H$14)*(1-$H$15),0)</f>
        <v>397136</v>
      </c>
      <c r="AH43" s="190">
        <f>ROUND(AH103*Содержание!$H$8*(1+$H$13)*(1-$H$14)*(1-$H$15),0)</f>
        <v>401065</v>
      </c>
      <c r="AI43" s="190">
        <f>ROUND(AI103*Содержание!$H$8*(1+$H$13)*(1-$H$14)*(1-$H$15),0)</f>
        <v>413864</v>
      </c>
      <c r="AJ43" s="190">
        <f>ROUND(AJ103*Содержание!$H$8*(1+$H$13)*(1-$H$14)*(1-$H$15),0)</f>
        <v>414244</v>
      </c>
      <c r="AK43" s="190">
        <f>ROUND(AK103*Содержание!$H$8*(1+$H$13)*(1-$H$14)*(1-$H$15),0)</f>
        <v>504313</v>
      </c>
      <c r="AL43" s="190">
        <f>ROUND(AL103*Содержание!$H$8*(1+$H$13)*(1-$H$14)*(1-$H$15),0)</f>
        <v>517896</v>
      </c>
      <c r="AM43" s="190">
        <f>ROUND(AM103*Содержание!$H$8*(1+$H$13)*(1-$H$14)*(1-$H$15),0)</f>
        <v>518586</v>
      </c>
      <c r="AN43" s="190">
        <f>ROUND(AN103*Содержание!$H$8*(1+$H$13)*(1-$H$14)*(1-$H$15),0)</f>
        <v>526872</v>
      </c>
      <c r="AO43" s="190">
        <f>ROUND(AO103*Содержание!$H$8*(1+$H$13)*(1-$H$14)*(1-$H$15),0)</f>
        <v>544364</v>
      </c>
      <c r="AP43" s="190">
        <f>ROUND(AP103*Содержание!$H$8*(1+$H$13)*(1-$H$14)*(1-$H$15),0)</f>
        <v>548163</v>
      </c>
      <c r="AQ43" s="190">
        <f>ROUND(AQ103*Содержание!$H$8*(1+$H$13)*(1-$H$14)*(1-$H$15),0)</f>
        <v>553112</v>
      </c>
      <c r="AR43" s="190">
        <f>ROUND(AR103*Содержание!$H$8*(1+$H$13)*(1-$H$14)*(1-$H$15),0)</f>
        <v>553687</v>
      </c>
      <c r="AS43" s="185">
        <f>ROUND(AS103*Содержание!$H$8*(1+$H$13)*(1-$H$14)*(1-$H$15),0)</f>
        <v>568879</v>
      </c>
      <c r="AT43" s="185">
        <f>ROUND(AT103*Содержание!$H$8*(1+$H$13)*(1-$H$14)*(1-$H$15),0)</f>
        <v>571756</v>
      </c>
      <c r="AU43" s="185">
        <f>ROUND(AU103*Содержание!$H$8*(1+$H$13)*(1-$H$14)*(1-$H$15),0)</f>
        <v>574517</v>
      </c>
      <c r="AV43" s="185">
        <f>ROUND(AV103*Содержание!$H$8*(1+$H$13)*(1-$H$14)*(1-$H$15),0)</f>
        <v>579008</v>
      </c>
      <c r="AW43" s="185">
        <f>ROUND(AW103*Содержание!$H$8*(1+$H$13)*(1-$H$14)*(1-$H$15),0)</f>
        <v>579008</v>
      </c>
      <c r="AX43" s="185">
        <f>ROUND(AX103*Содержание!$H$8*(1+$H$13)*(1-$H$14)*(1-$H$15),0)</f>
        <v>597996</v>
      </c>
      <c r="AY43" s="185">
        <f>ROUND(AY103*Содержание!$H$8*(1+$H$13)*(1-$H$14)*(1-$H$15),0)</f>
        <v>603634</v>
      </c>
      <c r="AZ43" s="185">
        <f>ROUND(AZ103*Содержание!$H$8*(1+$H$13)*(1-$H$14)*(1-$H$15),0)</f>
        <v>612612</v>
      </c>
    </row>
    <row r="44" spans="1:52">
      <c r="A44" s="181">
        <v>5000</v>
      </c>
      <c r="B44" s="185">
        <f>ROUND(B104*Содержание!$H$8*(1+$H$13)*(1-$H$14)*(1-$H$15),0)</f>
        <v>162274</v>
      </c>
      <c r="C44" s="185">
        <f>ROUND(C104*Содержание!$H$8*(1+$H$13)*(1-$H$14)*(1-$H$15),0)</f>
        <v>168604</v>
      </c>
      <c r="D44" s="185">
        <f>ROUND(D104*Содержание!$H$8*(1+$H$13)*(1-$H$14)*(1-$H$15),0)</f>
        <v>175163</v>
      </c>
      <c r="E44" s="190">
        <f>ROUND(E104*Содержание!$H$8*(1+$H$13)*(1-$H$14)*(1-$H$15),0)</f>
        <v>181839</v>
      </c>
      <c r="F44" s="190">
        <f>ROUND(F104*Содержание!$H$8*(1+$H$13)*(1-$H$14)*(1-$H$15),0)</f>
        <v>199447</v>
      </c>
      <c r="G44" s="190">
        <f>ROUND(G104*Содержание!$H$8*(1+$H$13)*(1-$H$14)*(1-$H$15),0)</f>
        <v>200136</v>
      </c>
      <c r="H44" s="190">
        <f>ROUND(H104*Содержание!$H$8*(1+$H$13)*(1-$H$14)*(1-$H$15),0)</f>
        <v>206811</v>
      </c>
      <c r="I44" s="190">
        <f>ROUND(I104*Содержание!$H$8*(1+$H$13)*(1-$H$14)*(1-$H$15),0)</f>
        <v>213488</v>
      </c>
      <c r="J44" s="190">
        <f>ROUND(J104*Содержание!$H$8*(1+$H$13)*(1-$H$14)*(1-$H$15),0)</f>
        <v>227183</v>
      </c>
      <c r="K44" s="190">
        <f>ROUND(K104*Содержание!$H$8*(1+$H$13)*(1-$H$14)*(1-$H$15),0)</f>
        <v>233857</v>
      </c>
      <c r="L44" s="190">
        <f>ROUND(L104*Содержание!$H$8*(1+$H$13)*(1-$H$14)*(1-$H$15),0)</f>
        <v>227183</v>
      </c>
      <c r="M44" s="190">
        <f>ROUND(M104*Содержание!$H$8*(1+$H$13)*(1-$H$14)*(1-$H$15),0)</f>
        <v>229139</v>
      </c>
      <c r="N44" s="190">
        <f>ROUND(N104*Содержание!$H$8*(1+$H$13)*(1-$H$14)*(1-$H$15),0)</f>
        <v>241913</v>
      </c>
      <c r="O44" s="190">
        <f>ROUND(O104*Содержание!$H$8*(1+$H$13)*(1-$H$14)*(1-$H$15),0)</f>
        <v>243182</v>
      </c>
      <c r="P44" s="190">
        <f>ROUND(P104*Содержание!$H$8*(1+$H$13)*(1-$H$14)*(1-$H$15),0)</f>
        <v>247738</v>
      </c>
      <c r="Q44" s="190">
        <f>ROUND(Q104*Содержание!$H$8*(1+$H$13)*(1-$H$14)*(1-$H$15),0)</f>
        <v>251411</v>
      </c>
      <c r="R44" s="190">
        <f>ROUND(R104*Содержание!$H$8*(1+$H$13)*(1-$H$14)*(1-$H$15),0)</f>
        <v>268153</v>
      </c>
      <c r="S44" s="190">
        <f>ROUND(S104*Содержание!$H$8*(1+$H$13)*(1-$H$14)*(1-$H$15),0)</f>
        <v>274369</v>
      </c>
      <c r="T44" s="190">
        <f>ROUND(T104*Содержание!$H$8*(1+$H$13)*(1-$H$14)*(1-$H$15),0)</f>
        <v>280239</v>
      </c>
      <c r="U44" s="190">
        <f>ROUND(U104*Содержание!$H$8*(1+$H$13)*(1-$H$14)*(1-$H$15),0)</f>
        <v>286683</v>
      </c>
      <c r="V44" s="190">
        <f>ROUND(V104*Содержание!$H$8*(1+$H$13)*(1-$H$14)*(1-$H$15),0)</f>
        <v>298999</v>
      </c>
      <c r="W44" s="190">
        <f>ROUND(W104*Содержание!$H$8*(1+$H$13)*(1-$H$14)*(1-$H$15),0)</f>
        <v>305098</v>
      </c>
      <c r="X44" s="190">
        <f>ROUND(X104*Содержание!$H$8*(1+$H$13)*(1-$H$14)*(1-$H$15),0)</f>
        <v>311773</v>
      </c>
      <c r="Y44" s="190">
        <f>ROUND(Y104*Содержание!$H$8*(1+$H$13)*(1-$H$14)*(1-$H$15),0)</f>
        <v>317642</v>
      </c>
      <c r="Z44" s="190">
        <f>ROUND(Z104*Содержание!$H$8*(1+$H$13)*(1-$H$14)*(1-$H$15),0)</f>
        <v>330417</v>
      </c>
      <c r="AA44" s="190">
        <f>ROUND(AA104*Содержание!$H$8*(1+$H$13)*(1-$H$14)*(1-$H$15),0)</f>
        <v>336516</v>
      </c>
      <c r="AB44" s="190">
        <f>ROUND(AB104*Содержание!$H$8*(1+$H$13)*(1-$H$14)*(1-$H$15),0)</f>
        <v>342501</v>
      </c>
      <c r="AC44" s="190">
        <f>ROUND(AC104*Содержание!$H$8*(1+$H$13)*(1-$H$14)*(1-$H$15),0)</f>
        <v>384164</v>
      </c>
      <c r="AD44" s="190">
        <f>ROUND(AD104*Содержание!$H$8*(1+$H$13)*(1-$H$14)*(1-$H$15),0)</f>
        <v>377716</v>
      </c>
      <c r="AE44" s="190">
        <f>ROUND(AE104*Содержание!$H$8*(1+$H$13)*(1-$H$14)*(1-$H$15),0)</f>
        <v>393463</v>
      </c>
      <c r="AF44" s="190">
        <f>ROUND(AF104*Содержание!$H$8*(1+$H$13)*(1-$H$14)*(1-$H$15),0)</f>
        <v>397263</v>
      </c>
      <c r="AG44" s="190">
        <f>ROUND(AG104*Содержание!$H$8*(1+$H$13)*(1-$H$14)*(1-$H$15),0)</f>
        <v>401700</v>
      </c>
      <c r="AH44" s="190">
        <f>ROUND(AH104*Содержание!$H$8*(1+$H$13)*(1-$H$14)*(1-$H$15),0)</f>
        <v>405498</v>
      </c>
      <c r="AI44" s="190">
        <f>ROUND(AI104*Содержание!$H$8*(1+$H$13)*(1-$H$14)*(1-$H$15),0)</f>
        <v>414244</v>
      </c>
      <c r="AJ44" s="190">
        <f>ROUND(AJ104*Содержание!$H$8*(1+$H$13)*(1-$H$14)*(1-$H$15),0)</f>
        <v>425901</v>
      </c>
      <c r="AK44" s="190">
        <f>ROUND(AK104*Содержание!$H$8*(1+$H$13)*(1-$H$14)*(1-$H$15),0)</f>
        <v>509610</v>
      </c>
      <c r="AL44" s="190">
        <f>ROUND(AL104*Содержание!$H$8*(1+$H$13)*(1-$H$14)*(1-$H$15),0)</f>
        <v>518124</v>
      </c>
      <c r="AM44" s="190">
        <f>ROUND(AM104*Содержание!$H$8*(1+$H$13)*(1-$H$14)*(1-$H$15),0)</f>
        <v>528481</v>
      </c>
      <c r="AN44" s="190">
        <f>ROUND(AN104*Содержание!$H$8*(1+$H$13)*(1-$H$14)*(1-$H$15),0)</f>
        <v>529634</v>
      </c>
      <c r="AO44" s="190">
        <f>ROUND(AO104*Содержание!$H$8*(1+$H$13)*(1-$H$14)*(1-$H$15),0)</f>
        <v>549658</v>
      </c>
      <c r="AP44" s="190">
        <f>ROUND(AP104*Содержание!$H$8*(1+$H$13)*(1-$H$14)*(1-$H$15),0)</f>
        <v>554494</v>
      </c>
      <c r="AQ44" s="190">
        <f>ROUND(AQ104*Содержание!$H$8*(1+$H$13)*(1-$H$14)*(1-$H$15),0)</f>
        <v>555183</v>
      </c>
      <c r="AR44" s="190">
        <f>ROUND(AR104*Содержание!$H$8*(1+$H$13)*(1-$H$14)*(1-$H$15),0)</f>
        <v>562318</v>
      </c>
      <c r="AS44" s="185">
        <f>ROUND(AS104*Содержание!$H$8*(1+$H$13)*(1-$H$14)*(1-$H$15),0)</f>
        <v>588442</v>
      </c>
      <c r="AT44" s="185">
        <f>ROUND(AT104*Содержание!$H$8*(1+$H$13)*(1-$H$14)*(1-$H$15),0)</f>
        <v>594196</v>
      </c>
      <c r="AU44" s="185">
        <f>ROUND(AU104*Содержание!$H$8*(1+$H$13)*(1-$H$14)*(1-$H$15),0)</f>
        <v>599377</v>
      </c>
      <c r="AV44" s="185">
        <f>ROUND(AV104*Содержание!$H$8*(1+$H$13)*(1-$H$14)*(1-$H$15),0)</f>
        <v>627918</v>
      </c>
      <c r="AW44" s="185">
        <f>ROUND(AW104*Содержание!$H$8*(1+$H$13)*(1-$H$14)*(1-$H$15),0)</f>
        <v>633328</v>
      </c>
      <c r="AX44" s="185">
        <f>ROUND(AX104*Содержание!$H$8*(1+$H$13)*(1-$H$14)*(1-$H$15),0)</f>
        <v>638047</v>
      </c>
      <c r="AY44" s="185">
        <f>ROUND(AY104*Содержание!$H$8*(1+$H$13)*(1-$H$14)*(1-$H$15),0)</f>
        <v>644835</v>
      </c>
      <c r="AZ44" s="185">
        <f>ROUND(AZ104*Содержание!$H$8*(1+$H$13)*(1-$H$14)*(1-$H$15),0)</f>
        <v>652202</v>
      </c>
    </row>
    <row r="45" spans="1:52">
      <c r="A45" s="181">
        <v>5125</v>
      </c>
      <c r="B45" s="185">
        <f>ROUND(B105*Содержание!$H$8*(1+$H$13)*(1-$H$14)*(1-$H$15),0)</f>
        <v>170676</v>
      </c>
      <c r="C45" s="185">
        <f>ROUND(C105*Содержание!$H$8*(1+$H$13)*(1-$H$14)*(1-$H$15),0)</f>
        <v>176660</v>
      </c>
      <c r="D45" s="185">
        <f>ROUND(D105*Содержание!$H$8*(1+$H$13)*(1-$H$14)*(1-$H$15),0)</f>
        <v>182872</v>
      </c>
      <c r="E45" s="185">
        <f>ROUND(E105*Содержание!$H$8*(1+$H$13)*(1-$H$14)*(1-$H$15),0)</f>
        <v>189206</v>
      </c>
      <c r="F45" s="185">
        <f>ROUND(F105*Содержание!$H$8*(1+$H$13)*(1-$H$14)*(1-$H$15),0)</f>
        <v>197952</v>
      </c>
      <c r="G45" s="185">
        <f>ROUND(G105*Содержание!$H$8*(1+$H$13)*(1-$H$14)*(1-$H$15),0)</f>
        <v>214984</v>
      </c>
      <c r="H45" s="185">
        <f>ROUND(H105*Содержание!$H$8*(1+$H$13)*(1-$H$14)*(1-$H$15),0)</f>
        <v>222236</v>
      </c>
      <c r="I45" s="185">
        <f>ROUND(I105*Содержание!$H$8*(1+$H$13)*(1-$H$14)*(1-$H$15),0)</f>
        <v>232938</v>
      </c>
      <c r="J45" s="185">
        <f>ROUND(J105*Содержание!$H$8*(1+$H$13)*(1-$H$14)*(1-$H$15),0)</f>
        <v>242259</v>
      </c>
      <c r="K45" s="185">
        <f>ROUND(K105*Содержание!$H$8*(1+$H$13)*(1-$H$14)*(1-$H$15),0)</f>
        <v>239151</v>
      </c>
      <c r="L45" s="185">
        <f>ROUND(L105*Содержание!$H$8*(1+$H$13)*(1-$H$14)*(1-$H$15),0)</f>
        <v>265047</v>
      </c>
      <c r="M45" s="185">
        <f>ROUND(M105*Содержание!$H$8*(1+$H$13)*(1-$H$14)*(1-$H$15),0)</f>
        <v>263551</v>
      </c>
      <c r="N45" s="185">
        <f>ROUND(N105*Содержание!$H$8*(1+$H$13)*(1-$H$14)*(1-$H$15),0)</f>
        <v>273217</v>
      </c>
      <c r="O45" s="185">
        <f>ROUND(O105*Содержание!$H$8*(1+$H$13)*(1-$H$14)*(1-$H$15),0)</f>
        <v>272183</v>
      </c>
      <c r="P45" s="185">
        <f>ROUND(P105*Содержание!$H$8*(1+$H$13)*(1-$H$14)*(1-$H$15),0)</f>
        <v>284497</v>
      </c>
      <c r="Q45" s="185">
        <f>ROUND(Q105*Содержание!$H$8*(1+$H$13)*(1-$H$14)*(1-$H$15),0)</f>
        <v>294625</v>
      </c>
      <c r="R45" s="185">
        <f>ROUND(R105*Содержание!$H$8*(1+$H$13)*(1-$H$14)*(1-$H$15),0)</f>
        <v>300724</v>
      </c>
      <c r="S45" s="185">
        <f>ROUND(S105*Содержание!$H$8*(1+$H$13)*(1-$H$14)*(1-$H$15),0)</f>
        <v>312346</v>
      </c>
      <c r="T45" s="190">
        <f>ROUND(T105*Содержание!$H$8*(1+$H$13)*(1-$H$14)*(1-$H$15),0)</f>
        <v>314188</v>
      </c>
      <c r="U45" s="190">
        <f>ROUND(U105*Содержание!$H$8*(1+$H$13)*(1-$H$14)*(1-$H$15),0)</f>
        <v>318216</v>
      </c>
      <c r="V45" s="190">
        <f>ROUND(V105*Содержание!$H$8*(1+$H$13)*(1-$H$14)*(1-$H$15),0)</f>
        <v>326043</v>
      </c>
      <c r="W45" s="190">
        <f>ROUND(W105*Содержание!$H$8*(1+$H$13)*(1-$H$14)*(1-$H$15),0)</f>
        <v>333869</v>
      </c>
      <c r="X45" s="190">
        <f>ROUND(X105*Содержание!$H$8*(1+$H$13)*(1-$H$14)*(1-$H$15),0)</f>
        <v>342041</v>
      </c>
      <c r="Y45" s="190">
        <f>ROUND(Y105*Содержание!$H$8*(1+$H$13)*(1-$H$14)*(1-$H$15),0)</f>
        <v>345609</v>
      </c>
      <c r="Z45" s="190">
        <f>ROUND(Z105*Содержание!$H$8*(1+$H$13)*(1-$H$14)*(1-$H$15),0)</f>
        <v>354011</v>
      </c>
      <c r="AA45" s="190">
        <f>ROUND(AA105*Содержание!$H$8*(1+$H$13)*(1-$H$14)*(1-$H$15),0)</f>
        <v>363102</v>
      </c>
      <c r="AB45" s="190">
        <f>ROUND(AB105*Содержание!$H$8*(1+$H$13)*(1-$H$14)*(1-$H$15),0)</f>
        <v>367013</v>
      </c>
      <c r="AC45" s="190">
        <f>ROUND(AC105*Содержание!$H$8*(1+$H$13)*(1-$H$14)*(1-$H$15),0)</f>
        <v>426516</v>
      </c>
      <c r="AD45" s="190">
        <f>ROUND(AD105*Содержание!$H$8*(1+$H$13)*(1-$H$14)*(1-$H$15),0)</f>
        <v>412245</v>
      </c>
      <c r="AE45" s="190">
        <f>ROUND(AE105*Содержание!$H$8*(1+$H$13)*(1-$H$14)*(1-$H$15),0)</f>
        <v>416389</v>
      </c>
      <c r="AF45" s="190">
        <f>ROUND(AF105*Содержание!$H$8*(1+$H$13)*(1-$H$14)*(1-$H$15),0)</f>
        <v>416389</v>
      </c>
      <c r="AG45" s="190">
        <f>ROUND(AG105*Содержание!$H$8*(1+$H$13)*(1-$H$14)*(1-$H$15),0)</f>
        <v>429737</v>
      </c>
      <c r="AH45" s="190">
        <f>ROUND(AH105*Содержание!$H$8*(1+$H$13)*(1-$H$14)*(1-$H$15),0)</f>
        <v>434110</v>
      </c>
      <c r="AI45" s="190">
        <f>ROUND(AI105*Содержание!$H$8*(1+$H$13)*(1-$H$14)*(1-$H$15),0)</f>
        <v>438368</v>
      </c>
      <c r="AJ45" s="185">
        <f>ROUND(AJ105*Содержание!$H$8*(1+$H$13)*(1-$H$14)*(1-$H$15),0)</f>
        <v>438712</v>
      </c>
      <c r="AK45" s="185">
        <f>ROUND(AK105*Содержание!$H$8*(1+$H$13)*(1-$H$14)*(1-$H$15),0)</f>
        <v>567958</v>
      </c>
      <c r="AL45" s="185">
        <f>ROUND(AL105*Содержание!$H$8*(1+$H$13)*(1-$H$14)*(1-$H$15),0)</f>
        <v>578086</v>
      </c>
      <c r="AM45" s="185">
        <f>ROUND(AM105*Содержание!$H$8*(1+$H$13)*(1-$H$14)*(1-$H$15),0)</f>
        <v>587062</v>
      </c>
      <c r="AN45" s="185">
        <f>ROUND(AN105*Содержание!$H$8*(1+$H$13)*(1-$H$14)*(1-$H$15),0)</f>
        <v>595119</v>
      </c>
      <c r="AO45" s="185">
        <f>ROUND(AO105*Содержание!$H$8*(1+$H$13)*(1-$H$14)*(1-$H$15),0)</f>
        <v>607663</v>
      </c>
      <c r="AP45" s="185">
        <f>ROUND(AP105*Содержание!$H$8*(1+$H$13)*(1-$H$14)*(1-$H$15),0)</f>
        <v>618251</v>
      </c>
      <c r="AQ45" s="185">
        <f>ROUND(AQ105*Содержание!$H$8*(1+$H$13)*(1-$H$14)*(1-$H$15),0)</f>
        <v>622396</v>
      </c>
      <c r="AR45" s="185">
        <f>ROUND(AR105*Содержание!$H$8*(1+$H$13)*(1-$H$14)*(1-$H$15),0)</f>
        <v>618827</v>
      </c>
      <c r="AS45" s="185">
        <f>ROUND(AS105*Содержание!$H$8*(1+$H$13)*(1-$H$14)*(1-$H$15),0)</f>
        <v>621703</v>
      </c>
      <c r="AT45" s="185">
        <f>ROUND(AT105*Содержание!$H$8*(1+$H$13)*(1-$H$14)*(1-$H$15),0)</f>
        <v>633675</v>
      </c>
      <c r="AU45" s="185">
        <f>ROUND(AU105*Содержание!$H$8*(1+$H$13)*(1-$H$14)*(1-$H$15),0)</f>
        <v>655997</v>
      </c>
      <c r="AV45" s="185">
        <f>ROUND(AV105*Содержание!$H$8*(1+$H$13)*(1-$H$14)*(1-$H$15),0)</f>
        <v>661524</v>
      </c>
      <c r="AW45" s="185">
        <f>ROUND(AW105*Содержание!$H$8*(1+$H$13)*(1-$H$14)*(1-$H$15),0)</f>
        <v>667624</v>
      </c>
      <c r="AX45" s="185">
        <f>ROUND(AX105*Содержание!$H$8*(1+$H$13)*(1-$H$14)*(1-$H$15),0)</f>
        <v>677522</v>
      </c>
      <c r="AY45" s="185">
        <f>ROUND(AY105*Содержание!$H$8*(1+$H$13)*(1-$H$14)*(1-$H$15),0)</f>
        <v>683158</v>
      </c>
      <c r="AZ45" s="185">
        <f>ROUND(AZ105*Содержание!$H$8*(1+$H$13)*(1-$H$14)*(1-$H$15),0)</f>
        <v>688685</v>
      </c>
    </row>
    <row r="46" spans="1:52">
      <c r="A46" s="181">
        <v>5250</v>
      </c>
      <c r="B46" s="185">
        <f>ROUND(B106*Содержание!$H$8*(1+$H$13)*(1-$H$14)*(1-$H$15),0)</f>
        <v>172978</v>
      </c>
      <c r="C46" s="185">
        <f>ROUND(C106*Содержание!$H$8*(1+$H$13)*(1-$H$14)*(1-$H$15),0)</f>
        <v>179535</v>
      </c>
      <c r="D46" s="185">
        <f>ROUND(D106*Содержание!$H$8*(1+$H$13)*(1-$H$14)*(1-$H$15),0)</f>
        <v>186097</v>
      </c>
      <c r="E46" s="185">
        <f>ROUND(E106*Содержание!$H$8*(1+$H$13)*(1-$H$14)*(1-$H$15),0)</f>
        <v>193118</v>
      </c>
      <c r="F46" s="185">
        <f>ROUND(F106*Содержание!$H$8*(1+$H$13)*(1-$H$14)*(1-$H$15),0)</f>
        <v>200599</v>
      </c>
      <c r="G46" s="185">
        <f>ROUND(G106*Содержание!$H$8*(1+$H$13)*(1-$H$14)*(1-$H$15),0)</f>
        <v>219935</v>
      </c>
      <c r="H46" s="185">
        <f>ROUND(H106*Содержание!$H$8*(1+$H$13)*(1-$H$14)*(1-$H$15),0)</f>
        <v>227528</v>
      </c>
      <c r="I46" s="185">
        <f>ROUND(I106*Содержание!$H$8*(1+$H$13)*(1-$H$14)*(1-$H$15),0)</f>
        <v>236621</v>
      </c>
      <c r="J46" s="185">
        <f>ROUND(J106*Содержание!$H$8*(1+$H$13)*(1-$H$14)*(1-$H$15),0)</f>
        <v>245598</v>
      </c>
      <c r="K46" s="185">
        <f>ROUND(K106*Содержание!$H$8*(1+$H$13)*(1-$H$14)*(1-$H$15),0)</f>
        <v>246978</v>
      </c>
      <c r="L46" s="185">
        <f>ROUND(L106*Содержание!$H$8*(1+$H$13)*(1-$H$14)*(1-$H$15),0)</f>
        <v>267924</v>
      </c>
      <c r="M46" s="185">
        <f>ROUND(M106*Содержание!$H$8*(1+$H$13)*(1-$H$14)*(1-$H$15),0)</f>
        <v>265737</v>
      </c>
      <c r="N46" s="185">
        <f>ROUND(N106*Содержание!$H$8*(1+$H$13)*(1-$H$14)*(1-$H$15),0)</f>
        <v>276902</v>
      </c>
      <c r="O46" s="185">
        <f>ROUND(O106*Содержание!$H$8*(1+$H$13)*(1-$H$14)*(1-$H$15),0)</f>
        <v>281043</v>
      </c>
      <c r="P46" s="185">
        <f>ROUND(P106*Содержание!$H$8*(1+$H$13)*(1-$H$14)*(1-$H$15),0)</f>
        <v>292669</v>
      </c>
      <c r="Q46" s="185">
        <f>ROUND(Q106*Содержание!$H$8*(1+$H$13)*(1-$H$14)*(1-$H$15),0)</f>
        <v>300034</v>
      </c>
      <c r="R46" s="185">
        <f>ROUND(R106*Содержание!$H$8*(1+$H$13)*(1-$H$14)*(1-$H$15),0)</f>
        <v>304754</v>
      </c>
      <c r="S46" s="185">
        <f>ROUND(S106*Содержание!$H$8*(1+$H$13)*(1-$H$14)*(1-$H$15),0)</f>
        <v>316376</v>
      </c>
      <c r="T46" s="190">
        <f>ROUND(T106*Содержание!$H$8*(1+$H$13)*(1-$H$14)*(1-$H$15),0)</f>
        <v>320749</v>
      </c>
      <c r="U46" s="190">
        <f>ROUND(U106*Содержание!$H$8*(1+$H$13)*(1-$H$14)*(1-$H$15),0)</f>
        <v>324546</v>
      </c>
      <c r="V46" s="190">
        <f>ROUND(V106*Содержание!$H$8*(1+$H$13)*(1-$H$14)*(1-$H$15),0)</f>
        <v>334213</v>
      </c>
      <c r="W46" s="190">
        <f>ROUND(W106*Содержание!$H$8*(1+$H$13)*(1-$H$14)*(1-$H$15),0)</f>
        <v>338475</v>
      </c>
      <c r="X46" s="190">
        <f>ROUND(X106*Содержание!$H$8*(1+$H$13)*(1-$H$14)*(1-$H$15),0)</f>
        <v>347221</v>
      </c>
      <c r="Y46" s="190">
        <f>ROUND(Y106*Содержание!$H$8*(1+$H$13)*(1-$H$14)*(1-$H$15),0)</f>
        <v>349406</v>
      </c>
      <c r="Z46" s="190">
        <f>ROUND(Z106*Содержание!$H$8*(1+$H$13)*(1-$H$14)*(1-$H$15),0)</f>
        <v>362409</v>
      </c>
      <c r="AA46" s="190">
        <f>ROUND(AA106*Содержание!$H$8*(1+$H$13)*(1-$H$14)*(1-$H$15),0)</f>
        <v>367013</v>
      </c>
      <c r="AB46" s="190">
        <f>ROUND(AB106*Содержание!$H$8*(1+$H$13)*(1-$H$14)*(1-$H$15),0)</f>
        <v>371042</v>
      </c>
      <c r="AC46" s="190">
        <f>ROUND(AC106*Содержание!$H$8*(1+$H$13)*(1-$H$14)*(1-$H$15),0)</f>
        <v>431003</v>
      </c>
      <c r="AD46" s="190">
        <f>ROUND(AD106*Содержание!$H$8*(1+$H$13)*(1-$H$14)*(1-$H$15),0)</f>
        <v>416389</v>
      </c>
      <c r="AE46" s="190">
        <f>ROUND(AE106*Содержание!$H$8*(1+$H$13)*(1-$H$14)*(1-$H$15),0)</f>
        <v>420416</v>
      </c>
      <c r="AF46" s="190">
        <f>ROUND(AF106*Содержание!$H$8*(1+$H$13)*(1-$H$14)*(1-$H$15),0)</f>
        <v>426744</v>
      </c>
      <c r="AG46" s="190">
        <f>ROUND(AG106*Содержание!$H$8*(1+$H$13)*(1-$H$14)*(1-$H$15),0)</f>
        <v>435262</v>
      </c>
      <c r="AH46" s="190">
        <f>ROUND(AH106*Содержание!$H$8*(1+$H$13)*(1-$H$14)*(1-$H$15),0)</f>
        <v>438601</v>
      </c>
      <c r="AI46" s="190">
        <f>ROUND(AI106*Содержание!$H$8*(1+$H$13)*(1-$H$14)*(1-$H$15),0)</f>
        <v>448727</v>
      </c>
      <c r="AJ46" s="185">
        <f>ROUND(AJ106*Содержание!$H$8*(1+$H$13)*(1-$H$14)*(1-$H$15),0)</f>
        <v>448841</v>
      </c>
      <c r="AK46" s="185">
        <f>ROUND(AK106*Содержание!$H$8*(1+$H$13)*(1-$H$14)*(1-$H$15),0)</f>
        <v>574517</v>
      </c>
      <c r="AL46" s="185">
        <f>ROUND(AL106*Содержание!$H$8*(1+$H$13)*(1-$H$14)*(1-$H$15),0)</f>
        <v>586026</v>
      </c>
      <c r="AM46" s="185">
        <f>ROUND(AM106*Содержание!$H$8*(1+$H$13)*(1-$H$14)*(1-$H$15),0)</f>
        <v>597996</v>
      </c>
      <c r="AN46" s="185">
        <f>ROUND(AN106*Содержание!$H$8*(1+$H$13)*(1-$H$14)*(1-$H$15),0)</f>
        <v>603061</v>
      </c>
      <c r="AO46" s="185">
        <f>ROUND(AO106*Содержание!$H$8*(1+$H$13)*(1-$H$14)*(1-$H$15),0)</f>
        <v>612383</v>
      </c>
      <c r="AP46" s="185">
        <f>ROUND(AP106*Содержание!$H$8*(1+$H$13)*(1-$H$14)*(1-$H$15),0)</f>
        <v>623315</v>
      </c>
      <c r="AQ46" s="185">
        <f>ROUND(AQ106*Содержание!$H$8*(1+$H$13)*(1-$H$14)*(1-$H$15),0)</f>
        <v>629300</v>
      </c>
      <c r="AR46" s="185">
        <f>ROUND(AR106*Содержание!$H$8*(1+$H$13)*(1-$H$14)*(1-$H$15),0)</f>
        <v>638047</v>
      </c>
      <c r="AS46" s="185">
        <f>ROUND(AS106*Содержание!$H$8*(1+$H$13)*(1-$H$14)*(1-$H$15),0)</f>
        <v>640233</v>
      </c>
      <c r="AT46" s="185">
        <f>ROUND(AT106*Содержание!$H$8*(1+$H$13)*(1-$H$14)*(1-$H$15),0)</f>
        <v>640464</v>
      </c>
      <c r="AU46" s="185">
        <f>ROUND(AU106*Содержание!$H$8*(1+$H$13)*(1-$H$14)*(1-$H$15),0)</f>
        <v>663251</v>
      </c>
      <c r="AV46" s="185">
        <f>ROUND(AV106*Содержание!$H$8*(1+$H$13)*(1-$H$14)*(1-$H$15),0)</f>
        <v>669465</v>
      </c>
      <c r="AW46" s="185">
        <f>ROUND(AW106*Содержание!$H$8*(1+$H$13)*(1-$H$14)*(1-$H$15),0)</f>
        <v>678441</v>
      </c>
      <c r="AX46" s="185">
        <f>ROUND(AX106*Содержание!$H$8*(1+$H$13)*(1-$H$14)*(1-$H$15),0)</f>
        <v>683503</v>
      </c>
      <c r="AY46" s="185">
        <f>ROUND(AY106*Содержание!$H$8*(1+$H$13)*(1-$H$14)*(1-$H$15),0)</f>
        <v>689489</v>
      </c>
      <c r="AZ46" s="185">
        <f>ROUND(AZ106*Содержание!$H$8*(1+$H$13)*(1-$H$14)*(1-$H$15),0)</f>
        <v>697316</v>
      </c>
    </row>
    <row r="47" spans="1:52">
      <c r="A47" s="181">
        <v>5375</v>
      </c>
      <c r="B47" s="185">
        <f>ROUND(B107*Содержание!$H$8*(1+$H$13)*(1-$H$14)*(1-$H$15),0)</f>
        <v>181607</v>
      </c>
      <c r="C47" s="185">
        <f>ROUND(C107*Содержание!$H$8*(1+$H$13)*(1-$H$14)*(1-$H$15),0)</f>
        <v>188514</v>
      </c>
      <c r="D47" s="185">
        <f>ROUND(D107*Содержание!$H$8*(1+$H$13)*(1-$H$14)*(1-$H$15),0)</f>
        <v>195418</v>
      </c>
      <c r="E47" s="185">
        <f>ROUND(E107*Содержание!$H$8*(1+$H$13)*(1-$H$14)*(1-$H$15),0)</f>
        <v>202553</v>
      </c>
      <c r="F47" s="185">
        <f>ROUND(F107*Содержание!$H$8*(1+$H$13)*(1-$H$14)*(1-$H$15),0)</f>
        <v>202670</v>
      </c>
      <c r="G47" s="185">
        <f>ROUND(G107*Содержание!$H$8*(1+$H$13)*(1-$H$14)*(1-$H$15),0)</f>
        <v>222466</v>
      </c>
      <c r="H47" s="185">
        <f>ROUND(H107*Содержание!$H$8*(1+$H$13)*(1-$H$14)*(1-$H$15),0)</f>
        <v>229829</v>
      </c>
      <c r="I47" s="185">
        <f>ROUND(I107*Содержание!$H$8*(1+$H$13)*(1-$H$14)*(1-$H$15),0)</f>
        <v>238922</v>
      </c>
      <c r="J47" s="185">
        <f>ROUND(J107*Содержание!$H$8*(1+$H$13)*(1-$H$14)*(1-$H$15),0)</f>
        <v>248360</v>
      </c>
      <c r="K47" s="185">
        <f>ROUND(K107*Содержание!$H$8*(1+$H$13)*(1-$H$14)*(1-$H$15),0)</f>
        <v>249739</v>
      </c>
      <c r="L47" s="185">
        <f>ROUND(L107*Содержание!$H$8*(1+$H$13)*(1-$H$14)*(1-$H$15),0)</f>
        <v>271493</v>
      </c>
      <c r="M47" s="185">
        <f>ROUND(M107*Содержание!$H$8*(1+$H$13)*(1-$H$14)*(1-$H$15),0)</f>
        <v>269997</v>
      </c>
      <c r="N47" s="185">
        <f>ROUND(N107*Содержание!$H$8*(1+$H$13)*(1-$H$14)*(1-$H$15),0)</f>
        <v>280124</v>
      </c>
      <c r="O47" s="185">
        <f>ROUND(O107*Содержание!$H$8*(1+$H$13)*(1-$H$14)*(1-$H$15),0)</f>
        <v>284037</v>
      </c>
      <c r="P47" s="185">
        <f>ROUND(P107*Содержание!$H$8*(1+$H$13)*(1-$H$14)*(1-$H$15),0)</f>
        <v>296466</v>
      </c>
      <c r="Q47" s="185">
        <f>ROUND(Q107*Содержание!$H$8*(1+$H$13)*(1-$H$14)*(1-$H$15),0)</f>
        <v>303487</v>
      </c>
      <c r="R47" s="185">
        <f>ROUND(R107*Содержание!$H$8*(1+$H$13)*(1-$H$14)*(1-$H$15),0)</f>
        <v>309011</v>
      </c>
      <c r="S47" s="185">
        <f>ROUND(S107*Содержание!$H$8*(1+$H$13)*(1-$H$14)*(1-$H$15),0)</f>
        <v>321670</v>
      </c>
      <c r="T47" s="185">
        <f>ROUND(T107*Содержание!$H$8*(1+$H$13)*(1-$H$14)*(1-$H$15),0)</f>
        <v>324317</v>
      </c>
      <c r="U47" s="185">
        <f>ROUND(U107*Содержание!$H$8*(1+$H$13)*(1-$H$14)*(1-$H$15),0)</f>
        <v>336056</v>
      </c>
      <c r="V47" s="185">
        <f>ROUND(V107*Содержание!$H$8*(1+$H$13)*(1-$H$14)*(1-$H$15),0)</f>
        <v>340313</v>
      </c>
      <c r="W47" s="185">
        <f>ROUND(W107*Содержание!$H$8*(1+$H$13)*(1-$H$14)*(1-$H$15),0)</f>
        <v>342960</v>
      </c>
      <c r="X47" s="185">
        <f>ROUND(X107*Содержание!$H$8*(1+$H$13)*(1-$H$14)*(1-$H$15),0)</f>
        <v>359649</v>
      </c>
      <c r="Y47" s="185">
        <f>ROUND(Y107*Содержание!$H$8*(1+$H$13)*(1-$H$14)*(1-$H$15),0)</f>
        <v>363793</v>
      </c>
      <c r="Z47" s="185">
        <f>ROUND(Z107*Содержание!$H$8*(1+$H$13)*(1-$H$14)*(1-$H$15),0)</f>
        <v>364139</v>
      </c>
      <c r="AA47" s="185">
        <f>ROUND(AA107*Содержание!$H$8*(1+$H$13)*(1-$H$14)*(1-$H$15),0)</f>
        <v>369317</v>
      </c>
      <c r="AB47" s="185">
        <f>ROUND(AB107*Содержание!$H$8*(1+$H$13)*(1-$H$14)*(1-$H$15),0)</f>
        <v>374839</v>
      </c>
      <c r="AC47" s="185">
        <f>ROUND(AC107*Содержание!$H$8*(1+$H$13)*(1-$H$14)*(1-$H$15),0)</f>
        <v>438485</v>
      </c>
      <c r="AD47" s="185">
        <f>ROUND(AD107*Содержание!$H$8*(1+$H$13)*(1-$H$14)*(1-$H$15),0)</f>
        <v>443317</v>
      </c>
      <c r="AE47" s="185">
        <f>ROUND(AE107*Содержание!$H$8*(1+$H$13)*(1-$H$14)*(1-$H$15),0)</f>
        <v>447115</v>
      </c>
      <c r="AF47" s="185">
        <f>ROUND(AF107*Содержание!$H$8*(1+$H$13)*(1-$H$14)*(1-$H$15),0)</f>
        <v>451028</v>
      </c>
      <c r="AG47" s="185">
        <f>ROUND(AG107*Содержание!$H$8*(1+$H$13)*(1-$H$14)*(1-$H$15),0)</f>
        <v>460003</v>
      </c>
      <c r="AH47" s="185">
        <f>ROUND(AH107*Содержание!$H$8*(1+$H$13)*(1-$H$14)*(1-$H$15),0)</f>
        <v>465529</v>
      </c>
      <c r="AI47" s="185">
        <f>ROUND(AI107*Содержание!$H$8*(1+$H$13)*(1-$H$14)*(1-$H$15),0)</f>
        <v>475772</v>
      </c>
      <c r="AJ47" s="185">
        <f>ROUND(AJ107*Содержание!$H$8*(1+$H$13)*(1-$H$14)*(1-$H$15),0)</f>
        <v>483484</v>
      </c>
      <c r="AK47" s="185">
        <f>ROUND(AK107*Содержание!$H$8*(1+$H$13)*(1-$H$14)*(1-$H$15),0)</f>
        <v>596500</v>
      </c>
      <c r="AL47" s="185">
        <f>ROUND(AL107*Содержание!$H$8*(1+$H$13)*(1-$H$14)*(1-$H$15),0)</f>
        <v>601561</v>
      </c>
      <c r="AM47" s="185">
        <f>ROUND(AM107*Содержание!$H$8*(1+$H$13)*(1-$H$14)*(1-$H$15),0)</f>
        <v>604440</v>
      </c>
      <c r="AN47" s="185">
        <f>ROUND(AN107*Содержание!$H$8*(1+$H$13)*(1-$H$14)*(1-$H$15),0)</f>
        <v>615489</v>
      </c>
      <c r="AO47" s="185">
        <f>ROUND(AO107*Содержание!$H$8*(1+$H$13)*(1-$H$14)*(1-$H$15),0)</f>
        <v>624697</v>
      </c>
      <c r="AP47" s="185">
        <f>ROUND(AP107*Содержание!$H$8*(1+$H$13)*(1-$H$14)*(1-$H$15),0)</f>
        <v>629874</v>
      </c>
      <c r="AQ47" s="185">
        <f>ROUND(AQ107*Содержание!$H$8*(1+$H$13)*(1-$H$14)*(1-$H$15),0)</f>
        <v>645182</v>
      </c>
      <c r="AR47" s="185">
        <f>ROUND(AR107*Содержание!$H$8*(1+$H$13)*(1-$H$14)*(1-$H$15),0)</f>
        <v>644607</v>
      </c>
      <c r="AS47" s="185">
        <f>ROUND(AS107*Содержание!$H$8*(1+$H$13)*(1-$H$14)*(1-$H$15),0)</f>
        <v>648060</v>
      </c>
      <c r="AT47" s="185">
        <f>ROUND(AT107*Содержание!$H$8*(1+$H$13)*(1-$H$14)*(1-$H$15),0)</f>
        <v>663711</v>
      </c>
      <c r="AU47" s="185">
        <f>ROUND(AU107*Содержание!$H$8*(1+$H$13)*(1-$H$14)*(1-$H$15),0)</f>
        <v>669465</v>
      </c>
      <c r="AV47" s="185">
        <f>ROUND(AV107*Содержание!$H$8*(1+$H$13)*(1-$H$14)*(1-$H$15),0)</f>
        <v>680168</v>
      </c>
      <c r="AW47" s="185">
        <f>ROUND(AW107*Содержание!$H$8*(1+$H$13)*(1-$H$14)*(1-$H$15),0)</f>
        <v>685233</v>
      </c>
      <c r="AX47" s="185">
        <f>ROUND(AX107*Содержание!$H$8*(1+$H$13)*(1-$H$14)*(1-$H$15),0)</f>
        <v>690986</v>
      </c>
      <c r="AY47" s="185">
        <f>ROUND(AY107*Содержание!$H$8*(1+$H$13)*(1-$H$14)*(1-$H$15),0)</f>
        <v>696396</v>
      </c>
      <c r="AZ47" s="185">
        <f>ROUND(AZ107*Содержание!$H$8*(1+$H$13)*(1-$H$14)*(1-$H$15),0)</f>
        <v>704567</v>
      </c>
    </row>
    <row r="48" spans="1:52">
      <c r="A48" s="181">
        <v>5500</v>
      </c>
      <c r="B48" s="185">
        <f>ROUND(B108*Содержание!$H$8*(1+$H$13)*(1-$H$14)*(1-$H$15),0)</f>
        <v>186215</v>
      </c>
      <c r="C48" s="185">
        <f>ROUND(C108*Содержание!$H$8*(1+$H$13)*(1-$H$14)*(1-$H$15),0)</f>
        <v>192772</v>
      </c>
      <c r="D48" s="185">
        <f>ROUND(D108*Содержание!$H$8*(1+$H$13)*(1-$H$14)*(1-$H$15),0)</f>
        <v>199447</v>
      </c>
      <c r="E48" s="185">
        <f>ROUND(E108*Содержание!$H$8*(1+$H$13)*(1-$H$14)*(1-$H$15),0)</f>
        <v>206581</v>
      </c>
      <c r="F48" s="185">
        <f>ROUND(F108*Содержание!$H$8*(1+$H$13)*(1-$H$14)*(1-$H$15),0)</f>
        <v>215098</v>
      </c>
      <c r="G48" s="185">
        <f>ROUND(G108*Содержание!$H$8*(1+$H$13)*(1-$H$14)*(1-$H$15),0)</f>
        <v>229484</v>
      </c>
      <c r="H48" s="185">
        <f>ROUND(H108*Содержание!$H$8*(1+$H$13)*(1-$H$14)*(1-$H$15),0)</f>
        <v>239497</v>
      </c>
      <c r="I48" s="185">
        <f>ROUND(I108*Содержание!$H$8*(1+$H$13)*(1-$H$14)*(1-$H$15),0)</f>
        <v>248705</v>
      </c>
      <c r="J48" s="185">
        <f>ROUND(J108*Содержание!$H$8*(1+$H$13)*(1-$H$14)*(1-$H$15),0)</f>
        <v>258256</v>
      </c>
      <c r="K48" s="185">
        <f>ROUND(K108*Содержание!$H$8*(1+$H$13)*(1-$H$14)*(1-$H$15),0)</f>
        <v>260444</v>
      </c>
      <c r="L48" s="185">
        <f>ROUND(L108*Содержание!$H$8*(1+$H$13)*(1-$H$14)*(1-$H$15),0)</f>
        <v>276557</v>
      </c>
      <c r="M48" s="185">
        <f>ROUND(M108*Содержание!$H$8*(1+$H$13)*(1-$H$14)*(1-$H$15),0)</f>
        <v>274253</v>
      </c>
      <c r="N48" s="185">
        <f>ROUND(N108*Содержание!$H$8*(1+$H$13)*(1-$H$14)*(1-$H$15),0)</f>
        <v>288985</v>
      </c>
      <c r="O48" s="185">
        <f>ROUND(O108*Содержание!$H$8*(1+$H$13)*(1-$H$14)*(1-$H$15),0)</f>
        <v>290480</v>
      </c>
      <c r="P48" s="185">
        <f>ROUND(P108*Содержание!$H$8*(1+$H$13)*(1-$H$14)*(1-$H$15),0)</f>
        <v>301644</v>
      </c>
      <c r="Q48" s="185">
        <f>ROUND(Q108*Содержание!$H$8*(1+$H$13)*(1-$H$14)*(1-$H$15),0)</f>
        <v>310161</v>
      </c>
      <c r="R48" s="185">
        <f>ROUND(R108*Содержание!$H$8*(1+$H$13)*(1-$H$14)*(1-$H$15),0)</f>
        <v>318562</v>
      </c>
      <c r="S48" s="185">
        <f>ROUND(S108*Содержание!$H$8*(1+$H$13)*(1-$H$14)*(1-$H$15),0)</f>
        <v>325698</v>
      </c>
      <c r="T48" s="185">
        <f>ROUND(T108*Содержание!$H$8*(1+$H$13)*(1-$H$14)*(1-$H$15),0)</f>
        <v>333525</v>
      </c>
      <c r="U48" s="185">
        <f>ROUND(U108*Содержание!$H$8*(1+$H$13)*(1-$H$14)*(1-$H$15),0)</f>
        <v>338012</v>
      </c>
      <c r="V48" s="185">
        <f>ROUND(V108*Содержание!$H$8*(1+$H$13)*(1-$H$14)*(1-$H$15),0)</f>
        <v>342732</v>
      </c>
      <c r="W48" s="185">
        <f>ROUND(W108*Содержание!$H$8*(1+$H$13)*(1-$H$14)*(1-$H$15),0)</f>
        <v>352859</v>
      </c>
      <c r="X48" s="185">
        <f>ROUND(X108*Содержание!$H$8*(1+$H$13)*(1-$H$14)*(1-$H$15),0)</f>
        <v>361145</v>
      </c>
      <c r="Y48" s="185">
        <f>ROUND(Y108*Содержание!$H$8*(1+$H$13)*(1-$H$14)*(1-$H$15),0)</f>
        <v>370124</v>
      </c>
      <c r="Z48" s="185">
        <f>ROUND(Z108*Содержание!$H$8*(1+$H$13)*(1-$H$14)*(1-$H$15),0)</f>
        <v>367591</v>
      </c>
      <c r="AA48" s="185">
        <f>ROUND(AA108*Содержание!$H$8*(1+$H$13)*(1-$H$14)*(1-$H$15),0)</f>
        <v>373230</v>
      </c>
      <c r="AB48" s="185">
        <f>ROUND(AB108*Содержание!$H$8*(1+$H$13)*(1-$H$14)*(1-$H$15),0)</f>
        <v>379214</v>
      </c>
      <c r="AC48" s="185">
        <f>ROUND(AC108*Содержание!$H$8*(1+$H$13)*(1-$H$14)*(1-$H$15),0)</f>
        <v>433994</v>
      </c>
      <c r="AD48" s="185">
        <f>ROUND(AD108*Содержание!$H$8*(1+$H$13)*(1-$H$14)*(1-$H$15),0)</f>
        <v>438712</v>
      </c>
      <c r="AE48" s="185">
        <f>ROUND(AE108*Содержание!$H$8*(1+$H$13)*(1-$H$14)*(1-$H$15),0)</f>
        <v>442628</v>
      </c>
      <c r="AF48" s="185">
        <f>ROUND(AF108*Содержание!$H$8*(1+$H$13)*(1-$H$14)*(1-$H$15),0)</f>
        <v>446193</v>
      </c>
      <c r="AG48" s="185">
        <f>ROUND(AG108*Содержание!$H$8*(1+$H$13)*(1-$H$14)*(1-$H$15),0)</f>
        <v>455975</v>
      </c>
      <c r="AH48" s="185">
        <f>ROUND(AH108*Содержание!$H$8*(1+$H$13)*(1-$H$14)*(1-$H$15),0)</f>
        <v>461501</v>
      </c>
      <c r="AI48" s="185">
        <f>ROUND(AI108*Содержание!$H$8*(1+$H$13)*(1-$H$14)*(1-$H$15),0)</f>
        <v>469096</v>
      </c>
      <c r="AJ48" s="185">
        <f>ROUND(AJ108*Содержание!$H$8*(1+$H$13)*(1-$H$14)*(1-$H$15),0)</f>
        <v>480608</v>
      </c>
      <c r="AK48" s="185">
        <f>ROUND(AK108*Содержание!$H$8*(1+$H$13)*(1-$H$14)*(1-$H$15),0)</f>
        <v>600182</v>
      </c>
      <c r="AL48" s="185">
        <f>ROUND(AL108*Содержание!$H$8*(1+$H$13)*(1-$H$14)*(1-$H$15),0)</f>
        <v>607663</v>
      </c>
      <c r="AM48" s="185">
        <f>ROUND(AM108*Содержание!$H$8*(1+$H$13)*(1-$H$14)*(1-$H$15),0)</f>
        <v>620553</v>
      </c>
      <c r="AN48" s="185">
        <f>ROUND(AN108*Содержание!$H$8*(1+$H$13)*(1-$H$14)*(1-$H$15),0)</f>
        <v>622740</v>
      </c>
      <c r="AO48" s="185">
        <f>ROUND(AO108*Содержание!$H$8*(1+$H$13)*(1-$H$14)*(1-$H$15),0)</f>
        <v>630912</v>
      </c>
      <c r="AP48" s="185">
        <f>ROUND(AP108*Содержание!$H$8*(1+$H$13)*(1-$H$14)*(1-$H$15),0)</f>
        <v>639887</v>
      </c>
      <c r="AQ48" s="185">
        <f>ROUND(AQ108*Содержание!$H$8*(1+$H$13)*(1-$H$14)*(1-$H$15),0)</f>
        <v>651626</v>
      </c>
      <c r="AR48" s="185">
        <f>ROUND(AR108*Содержание!$H$8*(1+$H$13)*(1-$H$14)*(1-$H$15),0)</f>
        <v>660144</v>
      </c>
      <c r="AS48" s="185">
        <f>ROUND(AS108*Содержание!$H$8*(1+$H$13)*(1-$H$14)*(1-$H$15),0)</f>
        <v>664632</v>
      </c>
      <c r="AT48" s="185">
        <f>ROUND(AT108*Содержание!$H$8*(1+$H$13)*(1-$H$14)*(1-$H$15),0)</f>
        <v>671538</v>
      </c>
      <c r="AU48" s="185">
        <f>ROUND(AU108*Содержание!$H$8*(1+$H$13)*(1-$H$14)*(1-$H$15),0)</f>
        <v>681779</v>
      </c>
      <c r="AV48" s="185">
        <f>ROUND(AV108*Содержание!$H$8*(1+$H$13)*(1-$H$14)*(1-$H$15),0)</f>
        <v>682815</v>
      </c>
      <c r="AW48" s="185">
        <f>ROUND(AW108*Содержание!$H$8*(1+$H$13)*(1-$H$14)*(1-$H$15),0)</f>
        <v>688685</v>
      </c>
      <c r="AX48" s="185">
        <f>ROUND(AX108*Содержание!$H$8*(1+$H$13)*(1-$H$14)*(1-$H$15),0)</f>
        <v>702495</v>
      </c>
      <c r="AY48" s="185">
        <f>ROUND(AY108*Содержание!$H$8*(1+$H$13)*(1-$H$14)*(1-$H$15),0)</f>
        <v>709055</v>
      </c>
      <c r="AZ48" s="185">
        <f>ROUND(AZ108*Содержание!$H$8*(1+$H$13)*(1-$H$14)*(1-$H$15),0)</f>
        <v>714809</v>
      </c>
    </row>
    <row r="49" spans="1:52">
      <c r="A49" s="181">
        <v>5625</v>
      </c>
      <c r="B49" s="185">
        <f>ROUND(B109*Содержание!$H$8*(1+$H$13)*(1-$H$14)*(1-$H$15),0)</f>
        <v>193232</v>
      </c>
      <c r="C49" s="185">
        <f>ROUND(C109*Содержание!$H$8*(1+$H$13)*(1-$H$14)*(1-$H$15),0)</f>
        <v>200136</v>
      </c>
      <c r="D49" s="185">
        <f>ROUND(D109*Содержание!$H$8*(1+$H$13)*(1-$H$14)*(1-$H$15),0)</f>
        <v>206927</v>
      </c>
      <c r="E49" s="185">
        <f>ROUND(E109*Содержание!$H$8*(1+$H$13)*(1-$H$14)*(1-$H$15),0)</f>
        <v>214179</v>
      </c>
      <c r="F49" s="185">
        <f>ROUND(F109*Содержание!$H$8*(1+$H$13)*(1-$H$14)*(1-$H$15),0)</f>
        <v>222236</v>
      </c>
      <c r="G49" s="185">
        <f>ROUND(G109*Содержание!$H$8*(1+$H$13)*(1-$H$14)*(1-$H$15),0)</f>
        <v>237311</v>
      </c>
      <c r="H49" s="185">
        <f>ROUND(H109*Содержание!$H$8*(1+$H$13)*(1-$H$14)*(1-$H$15),0)</f>
        <v>245713</v>
      </c>
      <c r="I49" s="185">
        <f>ROUND(I109*Содержание!$H$8*(1+$H$13)*(1-$H$14)*(1-$H$15),0)</f>
        <v>255611</v>
      </c>
      <c r="J49" s="185">
        <f>ROUND(J109*Содержание!$H$8*(1+$H$13)*(1-$H$14)*(1-$H$15),0)</f>
        <v>265623</v>
      </c>
      <c r="K49" s="185">
        <f>ROUND(K109*Содержание!$H$8*(1+$H$13)*(1-$H$14)*(1-$H$15),0)</f>
        <v>268385</v>
      </c>
      <c r="L49" s="185">
        <f>ROUND(L109*Содержание!$H$8*(1+$H$13)*(1-$H$14)*(1-$H$15),0)</f>
        <v>287259</v>
      </c>
      <c r="M49" s="185">
        <f>ROUND(M109*Содержание!$H$8*(1+$H$13)*(1-$H$14)*(1-$H$15),0)</f>
        <v>293474</v>
      </c>
      <c r="N49" s="185">
        <f>ROUND(N109*Содержание!$H$8*(1+$H$13)*(1-$H$14)*(1-$H$15),0)</f>
        <v>299228</v>
      </c>
      <c r="O49" s="185">
        <f>ROUND(O109*Содержание!$H$8*(1+$H$13)*(1-$H$14)*(1-$H$15),0)</f>
        <v>299919</v>
      </c>
      <c r="P49" s="185">
        <f>ROUND(P109*Содержание!$H$8*(1+$H$13)*(1-$H$14)*(1-$H$15),0)</f>
        <v>315224</v>
      </c>
      <c r="Q49" s="185">
        <f>ROUND(Q109*Содержание!$H$8*(1+$H$13)*(1-$H$14)*(1-$H$15),0)</f>
        <v>325009</v>
      </c>
      <c r="R49" s="185">
        <f>ROUND(R109*Содержание!$H$8*(1+$H$13)*(1-$H$14)*(1-$H$15),0)</f>
        <v>329728</v>
      </c>
      <c r="S49" s="185">
        <f>ROUND(S109*Содержание!$H$8*(1+$H$13)*(1-$H$14)*(1-$H$15),0)</f>
        <v>341811</v>
      </c>
      <c r="T49" s="185">
        <f>ROUND(T109*Содержание!$H$8*(1+$H$13)*(1-$H$14)*(1-$H$15),0)</f>
        <v>346068</v>
      </c>
      <c r="U49" s="185">
        <f>ROUND(U109*Содержание!$H$8*(1+$H$13)*(1-$H$14)*(1-$H$15),0)</f>
        <v>351475</v>
      </c>
      <c r="V49" s="185">
        <f>ROUND(V109*Содержание!$H$8*(1+$H$13)*(1-$H$14)*(1-$H$15),0)</f>
        <v>361145</v>
      </c>
      <c r="W49" s="185">
        <f>ROUND(W109*Содержание!$H$8*(1+$H$13)*(1-$H$14)*(1-$H$15),0)</f>
        <v>371618</v>
      </c>
      <c r="X49" s="185">
        <f>ROUND(X109*Содержание!$H$8*(1+$H$13)*(1-$H$14)*(1-$H$15),0)</f>
        <v>375531</v>
      </c>
      <c r="Y49" s="185">
        <f>ROUND(Y109*Содержание!$H$8*(1+$H$13)*(1-$H$14)*(1-$H$15),0)</f>
        <v>380479</v>
      </c>
      <c r="Z49" s="185">
        <f>ROUND(Z109*Содержание!$H$8*(1+$H$13)*(1-$H$14)*(1-$H$15),0)</f>
        <v>389802</v>
      </c>
      <c r="AA49" s="185">
        <f>ROUND(AA109*Содержание!$H$8*(1+$H$13)*(1-$H$14)*(1-$H$15),0)</f>
        <v>391757</v>
      </c>
      <c r="AB49" s="185">
        <f>ROUND(AB109*Содержание!$H$8*(1+$H$13)*(1-$H$14)*(1-$H$15),0)</f>
        <v>396131</v>
      </c>
      <c r="AC49" s="185">
        <f>ROUND(AC109*Содержание!$H$8*(1+$H$13)*(1-$H$14)*(1-$H$15),0)</f>
        <v>445161</v>
      </c>
      <c r="AD49" s="185">
        <f>ROUND(AD109*Содержание!$H$8*(1+$H$13)*(1-$H$14)*(1-$H$15),0)</f>
        <v>448151</v>
      </c>
      <c r="AE49" s="185">
        <f>ROUND(AE109*Содержание!$H$8*(1+$H$13)*(1-$H$14)*(1-$H$15),0)</f>
        <v>460813</v>
      </c>
      <c r="AF49" s="185">
        <f>ROUND(AF109*Содержание!$H$8*(1+$H$13)*(1-$H$14)*(1-$H$15),0)</f>
        <v>471167</v>
      </c>
      <c r="AG49" s="185">
        <f>ROUND(AG109*Содержание!$H$8*(1+$H$13)*(1-$H$14)*(1-$H$15),0)</f>
        <v>476579</v>
      </c>
      <c r="AH49" s="185">
        <f>ROUND(AH109*Содержание!$H$8*(1+$H$13)*(1-$H$14)*(1-$H$15),0)</f>
        <v>481643</v>
      </c>
      <c r="AI49" s="185">
        <f>ROUND(AI109*Содержание!$H$8*(1+$H$13)*(1-$H$14)*(1-$H$15),0)</f>
        <v>493497</v>
      </c>
      <c r="AJ49" s="185">
        <f>ROUND(AJ109*Содержание!$H$8*(1+$H$13)*(1-$H$14)*(1-$H$15),0)</f>
        <v>503624</v>
      </c>
      <c r="AK49" s="185">
        <f>ROUND(AK109*Содержание!$H$8*(1+$H$13)*(1-$H$14)*(1-$H$15),0)</f>
        <v>621474</v>
      </c>
      <c r="AL49" s="185">
        <f>ROUND(AL109*Содержание!$H$8*(1+$H$13)*(1-$H$14)*(1-$H$15),0)</f>
        <v>627458</v>
      </c>
      <c r="AM49" s="185">
        <f>ROUND(AM109*Содержание!$H$8*(1+$H$13)*(1-$H$14)*(1-$H$15),0)</f>
        <v>643340</v>
      </c>
      <c r="AN49" s="185">
        <f>ROUND(AN109*Содержание!$H$8*(1+$H$13)*(1-$H$14)*(1-$H$15),0)</f>
        <v>647829</v>
      </c>
      <c r="AO49" s="185">
        <f>ROUND(AO109*Содержание!$H$8*(1+$H$13)*(1-$H$14)*(1-$H$15),0)</f>
        <v>657727</v>
      </c>
      <c r="AP49" s="185">
        <f>ROUND(AP109*Содержание!$H$8*(1+$H$13)*(1-$H$14)*(1-$H$15),0)</f>
        <v>679132</v>
      </c>
      <c r="AQ49" s="185">
        <f>ROUND(AQ109*Содержание!$H$8*(1+$H$13)*(1-$H$14)*(1-$H$15),0)</f>
        <v>682470</v>
      </c>
      <c r="AR49" s="185">
        <f>ROUND(AR109*Содержание!$H$8*(1+$H$13)*(1-$H$14)*(1-$H$15),0)</f>
        <v>682470</v>
      </c>
      <c r="AS49" s="185">
        <f>ROUND(AS109*Содержание!$H$8*(1+$H$13)*(1-$H$14)*(1-$H$15),0)</f>
        <v>689952</v>
      </c>
      <c r="AT49" s="185">
        <f>ROUND(AT109*Содержание!$H$8*(1+$H$13)*(1-$H$14)*(1-$H$15),0)</f>
        <v>697316</v>
      </c>
      <c r="AU49" s="185">
        <f>ROUND(AU109*Содержание!$H$8*(1+$H$13)*(1-$H$14)*(1-$H$15),0)</f>
        <v>702841</v>
      </c>
      <c r="AV49" s="185">
        <f>ROUND(AV109*Содержание!$H$8*(1+$H$13)*(1-$H$14)*(1-$H$15),0)</f>
        <v>716190</v>
      </c>
      <c r="AW49" s="185">
        <f>ROUND(AW109*Содержание!$H$8*(1+$H$13)*(1-$H$14)*(1-$H$15),0)</f>
        <v>733684</v>
      </c>
      <c r="AX49" s="185">
        <f>ROUND(AX109*Содержание!$H$8*(1+$H$13)*(1-$H$14)*(1-$H$15),0)</f>
        <v>739898</v>
      </c>
      <c r="AY49" s="185">
        <f>ROUND(AY109*Содержание!$H$8*(1+$H$13)*(1-$H$14)*(1-$H$15),0)</f>
        <v>745767</v>
      </c>
      <c r="AZ49" s="185">
        <f>ROUND(AZ109*Содержание!$H$8*(1+$H$13)*(1-$H$14)*(1-$H$15),0)</f>
        <v>767750</v>
      </c>
    </row>
    <row r="50" spans="1:52">
      <c r="A50" s="181">
        <v>5750</v>
      </c>
      <c r="B50" s="185">
        <f>ROUND(B110*Содержание!$H$8*(1+$H$13)*(1-$H$14)*(1-$H$15),0)</f>
        <v>197834</v>
      </c>
      <c r="C50" s="185">
        <f>ROUND(C110*Содержание!$H$8*(1+$H$13)*(1-$H$14)*(1-$H$15),0)</f>
        <v>204164</v>
      </c>
      <c r="D50" s="185">
        <f>ROUND(D110*Содержание!$H$8*(1+$H$13)*(1-$H$14)*(1-$H$15),0)</f>
        <v>211071</v>
      </c>
      <c r="E50" s="185">
        <f>ROUND(E110*Содержание!$H$8*(1+$H$13)*(1-$H$14)*(1-$H$15),0)</f>
        <v>217860</v>
      </c>
      <c r="F50" s="185">
        <f>ROUND(F110*Содержание!$H$8*(1+$H$13)*(1-$H$14)*(1-$H$15),0)</f>
        <v>224420</v>
      </c>
      <c r="G50" s="185">
        <f>ROUND(G110*Содержание!$H$8*(1+$H$13)*(1-$H$14)*(1-$H$15),0)</f>
        <v>239497</v>
      </c>
      <c r="H50" s="185">
        <f>ROUND(H110*Содержание!$H$8*(1+$H$13)*(1-$H$14)*(1-$H$15),0)</f>
        <v>248245</v>
      </c>
      <c r="I50" s="185">
        <f>ROUND(I110*Содержание!$H$8*(1+$H$13)*(1-$H$14)*(1-$H$15),0)</f>
        <v>262170</v>
      </c>
      <c r="J50" s="185">
        <f>ROUND(J110*Содержание!$H$8*(1+$H$13)*(1-$H$14)*(1-$H$15),0)</f>
        <v>270226</v>
      </c>
      <c r="K50" s="185">
        <f>ROUND(K110*Содержание!$H$8*(1+$H$13)*(1-$H$14)*(1-$H$15),0)</f>
        <v>272873</v>
      </c>
      <c r="L50" s="185">
        <f>ROUND(L110*Содержание!$H$8*(1+$H$13)*(1-$H$14)*(1-$H$15),0)</f>
        <v>289676</v>
      </c>
      <c r="M50" s="185">
        <f>ROUND(M110*Содержание!$H$8*(1+$H$13)*(1-$H$14)*(1-$H$15),0)</f>
        <v>296120</v>
      </c>
      <c r="N50" s="185">
        <f>ROUND(N110*Содержание!$H$8*(1+$H$13)*(1-$H$14)*(1-$H$15),0)</f>
        <v>302105</v>
      </c>
      <c r="O50" s="185">
        <f>ROUND(O110*Содержание!$H$8*(1+$H$13)*(1-$H$14)*(1-$H$15),0)</f>
        <v>306824</v>
      </c>
      <c r="P50" s="185">
        <f>ROUND(P110*Содержание!$H$8*(1+$H$13)*(1-$H$14)*(1-$H$15),0)</f>
        <v>318216</v>
      </c>
      <c r="Q50" s="185">
        <f>ROUND(Q110*Содержание!$H$8*(1+$H$13)*(1-$H$14)*(1-$H$15),0)</f>
        <v>328575</v>
      </c>
      <c r="R50" s="185">
        <f>ROUND(R110*Содержание!$H$8*(1+$H$13)*(1-$H$14)*(1-$H$15),0)</f>
        <v>336862</v>
      </c>
      <c r="S50" s="185">
        <f>ROUND(S110*Содержание!$H$8*(1+$H$13)*(1-$H$14)*(1-$H$15),0)</f>
        <v>345147</v>
      </c>
      <c r="T50" s="185">
        <f>ROUND(T110*Содержание!$H$8*(1+$H$13)*(1-$H$14)*(1-$H$15),0)</f>
        <v>349291</v>
      </c>
      <c r="U50" s="185">
        <f>ROUND(U110*Содержание!$H$8*(1+$H$13)*(1-$H$14)*(1-$H$15),0)</f>
        <v>357118</v>
      </c>
      <c r="V50" s="185">
        <f>ROUND(V110*Содержание!$H$8*(1+$H$13)*(1-$H$14)*(1-$H$15),0)</f>
        <v>365174</v>
      </c>
      <c r="W50" s="185">
        <f>ROUND(W110*Содержание!$H$8*(1+$H$13)*(1-$H$14)*(1-$H$15),0)</f>
        <v>375303</v>
      </c>
      <c r="X50" s="185">
        <f>ROUND(X110*Содержание!$H$8*(1+$H$13)*(1-$H$14)*(1-$H$15),0)</f>
        <v>379443</v>
      </c>
      <c r="Y50" s="185">
        <f>ROUND(Y110*Содержание!$H$8*(1+$H$13)*(1-$H$14)*(1-$H$15),0)</f>
        <v>384392</v>
      </c>
      <c r="Z50" s="185">
        <f>ROUND(Z110*Содержание!$H$8*(1+$H$13)*(1-$H$14)*(1-$H$15),0)</f>
        <v>392333</v>
      </c>
      <c r="AA50" s="185">
        <f>ROUND(AA110*Содержание!$H$8*(1+$H$13)*(1-$H$14)*(1-$H$15),0)</f>
        <v>395785</v>
      </c>
      <c r="AB50" s="185">
        <f>ROUND(AB110*Содержание!$H$8*(1+$H$13)*(1-$H$14)*(1-$H$15),0)</f>
        <v>401310</v>
      </c>
      <c r="AC50" s="185">
        <f>ROUND(AC110*Содержание!$H$8*(1+$H$13)*(1-$H$14)*(1-$H$15),0)</f>
        <v>450339</v>
      </c>
      <c r="AD50" s="185">
        <f>ROUND(AD110*Содержание!$H$8*(1+$H$13)*(1-$H$14)*(1-$H$15),0)</f>
        <v>462998</v>
      </c>
      <c r="AE50" s="185">
        <f>ROUND(AE110*Содержание!$H$8*(1+$H$13)*(1-$H$14)*(1-$H$15),0)</f>
        <v>467486</v>
      </c>
      <c r="AF50" s="185">
        <f>ROUND(AF110*Содержание!$H$8*(1+$H$13)*(1-$H$14)*(1-$H$15),0)</f>
        <v>480260</v>
      </c>
      <c r="AG50" s="185">
        <f>ROUND(AG110*Содержание!$H$8*(1+$H$13)*(1-$H$14)*(1-$H$15),0)</f>
        <v>491308</v>
      </c>
      <c r="AH50" s="185">
        <f>ROUND(AH110*Содержание!$H$8*(1+$H$13)*(1-$H$14)*(1-$H$15),0)</f>
        <v>496374</v>
      </c>
      <c r="AI50" s="185">
        <f>ROUND(AI110*Содержание!$H$8*(1+$H$13)*(1-$H$14)*(1-$H$15),0)</f>
        <v>510643</v>
      </c>
      <c r="AJ50" s="185">
        <f>ROUND(AJ110*Содержание!$H$8*(1+$H$13)*(1-$H$14)*(1-$H$15),0)</f>
        <v>513173</v>
      </c>
      <c r="AK50" s="185">
        <f>ROUND(AK110*Содержание!$H$8*(1+$H$13)*(1-$H$14)*(1-$H$15),0)</f>
        <v>634478</v>
      </c>
      <c r="AL50" s="185">
        <f>ROUND(AL110*Содержание!$H$8*(1+$H$13)*(1-$H$14)*(1-$H$15),0)</f>
        <v>639197</v>
      </c>
      <c r="AM50" s="185">
        <f>ROUND(AM110*Содержание!$H$8*(1+$H$13)*(1-$H$14)*(1-$H$15),0)</f>
        <v>649325</v>
      </c>
      <c r="AN50" s="185">
        <f>ROUND(AN110*Содержание!$H$8*(1+$H$13)*(1-$H$14)*(1-$H$15),0)</f>
        <v>664285</v>
      </c>
      <c r="AO50" s="185">
        <f>ROUND(AO110*Содержание!$H$8*(1+$H$13)*(1-$H$14)*(1-$H$15),0)</f>
        <v>670270</v>
      </c>
      <c r="AP50" s="185">
        <f>ROUND(AP110*Содержание!$H$8*(1+$H$13)*(1-$H$14)*(1-$H$15),0)</f>
        <v>690986</v>
      </c>
      <c r="AQ50" s="185">
        <f>ROUND(AQ110*Содержание!$H$8*(1+$H$13)*(1-$H$14)*(1-$H$15),0)</f>
        <v>694784</v>
      </c>
      <c r="AR50" s="185">
        <f>ROUND(AR110*Содержание!$H$8*(1+$H$13)*(1-$H$14)*(1-$H$15),0)</f>
        <v>691908</v>
      </c>
      <c r="AS50" s="185">
        <f>ROUND(AS110*Содержание!$H$8*(1+$H$13)*(1-$H$14)*(1-$H$15),0)</f>
        <v>699963</v>
      </c>
      <c r="AT50" s="185">
        <f>ROUND(AT110*Содержание!$H$8*(1+$H$13)*(1-$H$14)*(1-$H$15),0)</f>
        <v>705141</v>
      </c>
      <c r="AU50" s="185">
        <f>ROUND(AU110*Содержание!$H$8*(1+$H$13)*(1-$H$14)*(1-$H$15),0)</f>
        <v>709400</v>
      </c>
      <c r="AV50" s="185">
        <f>ROUND(AV110*Содержание!$H$8*(1+$H$13)*(1-$H$14)*(1-$H$15),0)</f>
        <v>735987</v>
      </c>
      <c r="AW50" s="185">
        <f>ROUND(AW110*Содержание!$H$8*(1+$H$13)*(1-$H$14)*(1-$H$15),0)</f>
        <v>758199</v>
      </c>
      <c r="AX50" s="185">
        <f>ROUND(AX110*Содержание!$H$8*(1+$H$13)*(1-$H$14)*(1-$H$15),0)</f>
        <v>762455</v>
      </c>
      <c r="AY50" s="185">
        <f>ROUND(AY110*Содержание!$H$8*(1+$H$13)*(1-$H$14)*(1-$H$15),0)</f>
        <v>769361</v>
      </c>
      <c r="AZ50" s="185">
        <f>ROUND(AZ110*Содержание!$H$8*(1+$H$13)*(1-$H$14)*(1-$H$15),0)</f>
        <v>775921</v>
      </c>
    </row>
    <row r="51" spans="1:52">
      <c r="A51" s="181">
        <v>5875</v>
      </c>
      <c r="B51" s="185">
        <f>ROUND(B111*Содержание!$H$8*(1+$H$13)*(1-$H$14)*(1-$H$15),0)</f>
        <v>201633</v>
      </c>
      <c r="C51" s="185">
        <f>ROUND(C111*Содержание!$H$8*(1+$H$13)*(1-$H$14)*(1-$H$15),0)</f>
        <v>208194</v>
      </c>
      <c r="D51" s="185">
        <f>ROUND(D111*Содержание!$H$8*(1+$H$13)*(1-$H$14)*(1-$H$15),0)</f>
        <v>215098</v>
      </c>
      <c r="E51" s="185">
        <f>ROUND(E111*Содержание!$H$8*(1+$H$13)*(1-$H$14)*(1-$H$15),0)</f>
        <v>222236</v>
      </c>
      <c r="F51" s="185">
        <f>ROUND(F111*Содержание!$H$8*(1+$H$13)*(1-$H$14)*(1-$H$15),0)</f>
        <v>231210</v>
      </c>
      <c r="G51" s="185">
        <f>ROUND(G111*Содержание!$H$8*(1+$H$13)*(1-$H$14)*(1-$H$15),0)</f>
        <v>244562</v>
      </c>
      <c r="H51" s="185">
        <f>ROUND(H111*Содержание!$H$8*(1+$H$13)*(1-$H$14)*(1-$H$15),0)</f>
        <v>250431</v>
      </c>
      <c r="I51" s="185">
        <f>ROUND(I111*Содержание!$H$8*(1+$H$13)*(1-$H$14)*(1-$H$15),0)</f>
        <v>267234</v>
      </c>
      <c r="J51" s="185">
        <f>ROUND(J111*Содержание!$H$8*(1+$H$13)*(1-$H$14)*(1-$H$15),0)</f>
        <v>276440</v>
      </c>
      <c r="K51" s="185">
        <f>ROUND(K111*Содержание!$H$8*(1+$H$13)*(1-$H$14)*(1-$H$15),0)</f>
        <v>276786</v>
      </c>
      <c r="L51" s="185">
        <f>ROUND(L111*Содержание!$H$8*(1+$H$13)*(1-$H$14)*(1-$H$15),0)</f>
        <v>297961</v>
      </c>
      <c r="M51" s="185">
        <f>ROUND(M111*Содержание!$H$8*(1+$H$13)*(1-$H$14)*(1-$H$15),0)</f>
        <v>299228</v>
      </c>
      <c r="N51" s="185">
        <f>ROUND(N111*Содержание!$H$8*(1+$H$13)*(1-$H$14)*(1-$H$15),0)</f>
        <v>308090</v>
      </c>
      <c r="O51" s="185">
        <f>ROUND(O111*Содержание!$H$8*(1+$H$13)*(1-$H$14)*(1-$H$15),0)</f>
        <v>309932</v>
      </c>
      <c r="P51" s="185">
        <f>ROUND(P111*Содержание!$H$8*(1+$H$13)*(1-$H$14)*(1-$H$15),0)</f>
        <v>323398</v>
      </c>
      <c r="Q51" s="185">
        <f>ROUND(Q111*Содержание!$H$8*(1+$H$13)*(1-$H$14)*(1-$H$15),0)</f>
        <v>331799</v>
      </c>
      <c r="R51" s="185">
        <f>ROUND(R111*Содержание!$H$8*(1+$H$13)*(1-$H$14)*(1-$H$15),0)</f>
        <v>343421</v>
      </c>
      <c r="S51" s="185">
        <f>ROUND(S111*Содержание!$H$8*(1+$H$13)*(1-$H$14)*(1-$H$15),0)</f>
        <v>348484</v>
      </c>
      <c r="T51" s="185">
        <f>ROUND(T111*Содержание!$H$8*(1+$H$13)*(1-$H$14)*(1-$H$15),0)</f>
        <v>353089</v>
      </c>
      <c r="U51" s="185">
        <f>ROUND(U111*Содержание!$H$8*(1+$H$13)*(1-$H$14)*(1-$H$15),0)</f>
        <v>364139</v>
      </c>
      <c r="V51" s="185">
        <f>ROUND(V111*Содержание!$H$8*(1+$H$13)*(1-$H$14)*(1-$H$15),0)</f>
        <v>374494</v>
      </c>
      <c r="W51" s="185">
        <f>ROUND(W111*Содержание!$H$8*(1+$H$13)*(1-$H$14)*(1-$H$15),0)</f>
        <v>379214</v>
      </c>
      <c r="X51" s="185">
        <f>ROUND(X111*Содержание!$H$8*(1+$H$13)*(1-$H$14)*(1-$H$15),0)</f>
        <v>383586</v>
      </c>
      <c r="Y51" s="185">
        <f>ROUND(Y111*Содержание!$H$8*(1+$H$13)*(1-$H$14)*(1-$H$15),0)</f>
        <v>389802</v>
      </c>
      <c r="Z51" s="185">
        <f>ROUND(Z111*Содержание!$H$8*(1+$H$13)*(1-$H$14)*(1-$H$15),0)</f>
        <v>394291</v>
      </c>
      <c r="AA51" s="185">
        <f>ROUND(AA111*Содержание!$H$8*(1+$H$13)*(1-$H$14)*(1-$H$15),0)</f>
        <v>399699</v>
      </c>
      <c r="AB51" s="185">
        <f>ROUND(AB111*Содержание!$H$8*(1+$H$13)*(1-$H$14)*(1-$H$15),0)</f>
        <v>410058</v>
      </c>
      <c r="AC51" s="185">
        <f>ROUND(AC111*Содержание!$H$8*(1+$H$13)*(1-$H$14)*(1-$H$15),0)</f>
        <v>454596</v>
      </c>
      <c r="AD51" s="185">
        <f>ROUND(AD111*Содержание!$H$8*(1+$H$13)*(1-$H$14)*(1-$H$15),0)</f>
        <v>467025</v>
      </c>
      <c r="AE51" s="185">
        <f>ROUND(AE111*Содержание!$H$8*(1+$H$13)*(1-$H$14)*(1-$H$15),0)</f>
        <v>482217</v>
      </c>
      <c r="AF51" s="185">
        <f>ROUND(AF111*Содержание!$H$8*(1+$H$13)*(1-$H$14)*(1-$H$15),0)</f>
        <v>487743</v>
      </c>
      <c r="AG51" s="185">
        <f>ROUND(AG111*Содержание!$H$8*(1+$H$13)*(1-$H$14)*(1-$H$15),0)</f>
        <v>500515</v>
      </c>
      <c r="AH51" s="185">
        <f>ROUND(AH111*Содержание!$H$8*(1+$H$13)*(1-$H$14)*(1-$H$15),0)</f>
        <v>508572</v>
      </c>
      <c r="AI51" s="185">
        <f>ROUND(AI111*Содержание!$H$8*(1+$H$13)*(1-$H$14)*(1-$H$15),0)</f>
        <v>515018</v>
      </c>
      <c r="AJ51" s="185">
        <f>ROUND(AJ111*Содержание!$H$8*(1+$H$13)*(1-$H$14)*(1-$H$15),0)</f>
        <v>517666</v>
      </c>
      <c r="AK51" s="185">
        <f>ROUND(AK111*Содержание!$H$8*(1+$H$13)*(1-$H$14)*(1-$H$15),0)</f>
        <v>640117</v>
      </c>
      <c r="AL51" s="185">
        <f>ROUND(AL111*Содержание!$H$8*(1+$H$13)*(1-$H$14)*(1-$H$15),0)</f>
        <v>648291</v>
      </c>
      <c r="AM51" s="185">
        <f>ROUND(AM111*Содержание!$H$8*(1+$H$13)*(1-$H$14)*(1-$H$15),0)</f>
        <v>665090</v>
      </c>
      <c r="AN51" s="185">
        <f>ROUND(AN111*Содержание!$H$8*(1+$H$13)*(1-$H$14)*(1-$H$15),0)</f>
        <v>680284</v>
      </c>
      <c r="AO51" s="185">
        <f>ROUND(AO111*Содержание!$H$8*(1+$H$13)*(1-$H$14)*(1-$H$15),0)</f>
        <v>689029</v>
      </c>
      <c r="AP51" s="185">
        <f>ROUND(AP111*Содержание!$H$8*(1+$H$13)*(1-$H$14)*(1-$H$15),0)</f>
        <v>698351</v>
      </c>
      <c r="AQ51" s="185">
        <f>ROUND(AQ111*Содержание!$H$8*(1+$H$13)*(1-$H$14)*(1-$H$15),0)</f>
        <v>704451</v>
      </c>
      <c r="AR51" s="185">
        <f>ROUND(AR111*Содержание!$H$8*(1+$H$13)*(1-$H$14)*(1-$H$15),0)</f>
        <v>707330</v>
      </c>
      <c r="AS51" s="185">
        <f>ROUND(AS111*Содержание!$H$8*(1+$H$13)*(1-$H$14)*(1-$H$15),0)</f>
        <v>703069</v>
      </c>
      <c r="AT51" s="185">
        <f>ROUND(AT111*Содержание!$H$8*(1+$H$13)*(1-$H$14)*(1-$H$15),0)</f>
        <v>711818</v>
      </c>
      <c r="AU51" s="185">
        <f>ROUND(AU111*Содержание!$H$8*(1+$H$13)*(1-$H$14)*(1-$H$15),0)</f>
        <v>715845</v>
      </c>
      <c r="AV51" s="185">
        <f>ROUND(AV111*Содержание!$H$8*(1+$H$13)*(1-$H$14)*(1-$H$15),0)</f>
        <v>759923</v>
      </c>
      <c r="AW51" s="185">
        <f>ROUND(AW111*Содержание!$H$8*(1+$H$13)*(1-$H$14)*(1-$H$15),0)</f>
        <v>765217</v>
      </c>
      <c r="AX51" s="185">
        <f>ROUND(AX111*Содержание!$H$8*(1+$H$13)*(1-$H$14)*(1-$H$15),0)</f>
        <v>771089</v>
      </c>
      <c r="AY51" s="185">
        <f>ROUND(AY111*Содержание!$H$8*(1+$H$13)*(1-$H$14)*(1-$H$15),0)</f>
        <v>774311</v>
      </c>
      <c r="AZ51" s="185">
        <f>ROUND(AZ111*Содержание!$H$8*(1+$H$13)*(1-$H$14)*(1-$H$15),0)</f>
        <v>783977</v>
      </c>
    </row>
    <row r="52" spans="1:52">
      <c r="A52" s="181">
        <v>6000</v>
      </c>
      <c r="B52" s="185">
        <f>ROUND(B112*Содержание!$H$8*(1+$H$13)*(1-$H$14)*(1-$H$15),0)</f>
        <v>205086</v>
      </c>
      <c r="C52" s="185">
        <f>ROUND(C112*Содержание!$H$8*(1+$H$13)*(1-$H$14)*(1-$H$15),0)</f>
        <v>211876</v>
      </c>
      <c r="D52" s="185">
        <f>ROUND(D112*Содержание!$H$8*(1+$H$13)*(1-$H$14)*(1-$H$15),0)</f>
        <v>218781</v>
      </c>
      <c r="E52" s="185">
        <f>ROUND(E112*Содержание!$H$8*(1+$H$13)*(1-$H$14)*(1-$H$15),0)</f>
        <v>225920</v>
      </c>
      <c r="F52" s="185">
        <f>ROUND(F112*Содержание!$H$8*(1+$H$13)*(1-$H$14)*(1-$H$15),0)</f>
        <v>234550</v>
      </c>
      <c r="G52" s="185">
        <f>ROUND(G112*Содержание!$H$8*(1+$H$13)*(1-$H$14)*(1-$H$15),0)</f>
        <v>248360</v>
      </c>
      <c r="H52" s="185">
        <f>ROUND(H112*Содержание!$H$8*(1+$H$13)*(1-$H$14)*(1-$H$15),0)</f>
        <v>254228</v>
      </c>
      <c r="I52" s="185">
        <f>ROUND(I112*Содержание!$H$8*(1+$H$13)*(1-$H$14)*(1-$H$15),0)</f>
        <v>270342</v>
      </c>
      <c r="J52" s="185">
        <f>ROUND(J112*Содержание!$H$8*(1+$H$13)*(1-$H$14)*(1-$H$15),0)</f>
        <v>280355</v>
      </c>
      <c r="K52" s="185">
        <f>ROUND(K112*Содержание!$H$8*(1+$H$13)*(1-$H$14)*(1-$H$15),0)</f>
        <v>282081</v>
      </c>
      <c r="L52" s="185">
        <f>ROUND(L112*Содержание!$H$8*(1+$H$13)*(1-$H$14)*(1-$H$15),0)</f>
        <v>302105</v>
      </c>
      <c r="M52" s="185">
        <f>ROUND(M112*Содержание!$H$8*(1+$H$13)*(1-$H$14)*(1-$H$15),0)</f>
        <v>303372</v>
      </c>
      <c r="N52" s="185">
        <f>ROUND(N112*Содержание!$H$8*(1+$H$13)*(1-$H$14)*(1-$H$15),0)</f>
        <v>312464</v>
      </c>
      <c r="O52" s="185">
        <f>ROUND(O112*Содержание!$H$8*(1+$H$13)*(1-$H$14)*(1-$H$15),0)</f>
        <v>315801</v>
      </c>
      <c r="P52" s="185">
        <f>ROUND(P112*Содержание!$H$8*(1+$H$13)*(1-$H$14)*(1-$H$15),0)</f>
        <v>327653</v>
      </c>
      <c r="Q52" s="185">
        <f>ROUND(Q112*Содержание!$H$8*(1+$H$13)*(1-$H$14)*(1-$H$15),0)</f>
        <v>336516</v>
      </c>
      <c r="R52" s="185">
        <f>ROUND(R112*Содержание!$H$8*(1+$H$13)*(1-$H$14)*(1-$H$15),0)</f>
        <v>348140</v>
      </c>
      <c r="S52" s="185">
        <f>ROUND(S112*Содержание!$H$8*(1+$H$13)*(1-$H$14)*(1-$H$15),0)</f>
        <v>353089</v>
      </c>
      <c r="T52" s="185">
        <f>ROUND(T112*Содержание!$H$8*(1+$H$13)*(1-$H$14)*(1-$H$15),0)</f>
        <v>357577</v>
      </c>
      <c r="U52" s="185">
        <f>ROUND(U112*Содержание!$H$8*(1+$H$13)*(1-$H$14)*(1-$H$15),0)</f>
        <v>368857</v>
      </c>
      <c r="V52" s="185">
        <f>ROUND(V112*Содержание!$H$8*(1+$H$13)*(1-$H$14)*(1-$H$15),0)</f>
        <v>379443</v>
      </c>
      <c r="W52" s="185">
        <f>ROUND(W112*Содержание!$H$8*(1+$H$13)*(1-$H$14)*(1-$H$15),0)</f>
        <v>384392</v>
      </c>
      <c r="X52" s="185">
        <f>ROUND(X112*Содержание!$H$8*(1+$H$13)*(1-$H$14)*(1-$H$15),0)</f>
        <v>388423</v>
      </c>
      <c r="Y52" s="185">
        <f>ROUND(Y112*Содержание!$H$8*(1+$H$13)*(1-$H$14)*(1-$H$15),0)</f>
        <v>394980</v>
      </c>
      <c r="Z52" s="185">
        <f>ROUND(Z112*Содержание!$H$8*(1+$H$13)*(1-$H$14)*(1-$H$15),0)</f>
        <v>397052</v>
      </c>
      <c r="AA52" s="185">
        <f>ROUND(AA112*Содержание!$H$8*(1+$H$13)*(1-$H$14)*(1-$H$15),0)</f>
        <v>404764</v>
      </c>
      <c r="AB52" s="185">
        <f>ROUND(AB112*Содержание!$H$8*(1+$H$13)*(1-$H$14)*(1-$H$15),0)</f>
        <v>415812</v>
      </c>
      <c r="AC52" s="185">
        <f>ROUND(AC112*Содержание!$H$8*(1+$H$13)*(1-$H$14)*(1-$H$15),0)</f>
        <v>460003</v>
      </c>
      <c r="AD52" s="185">
        <f>ROUND(AD112*Содержание!$H$8*(1+$H$13)*(1-$H$14)*(1-$H$15),0)</f>
        <v>472435</v>
      </c>
      <c r="AE52" s="185">
        <f>ROUND(AE112*Содержание!$H$8*(1+$H$13)*(1-$H$14)*(1-$H$15),0)</f>
        <v>487627</v>
      </c>
      <c r="AF52" s="185">
        <f>ROUND(AF112*Содержание!$H$8*(1+$H$13)*(1-$H$14)*(1-$H$15),0)</f>
        <v>493033</v>
      </c>
      <c r="AG52" s="185">
        <f>ROUND(AG112*Содержание!$H$8*(1+$H$13)*(1-$H$14)*(1-$H$15),0)</f>
        <v>506271</v>
      </c>
      <c r="AH52" s="185">
        <f>ROUND(AH112*Содержание!$H$8*(1+$H$13)*(1-$H$14)*(1-$H$15),0)</f>
        <v>514325</v>
      </c>
      <c r="AI52" s="185">
        <f>ROUND(AI112*Содержание!$H$8*(1+$H$13)*(1-$H$14)*(1-$H$15),0)</f>
        <v>518011</v>
      </c>
      <c r="AJ52" s="185">
        <f>ROUND(AJ112*Содержание!$H$8*(1+$H$13)*(1-$H$14)*(1-$H$15),0)</f>
        <v>520655</v>
      </c>
      <c r="AK52" s="185">
        <f>ROUND(AK112*Содержание!$H$8*(1+$H$13)*(1-$H$14)*(1-$H$15),0)</f>
        <v>641038</v>
      </c>
      <c r="AL52" s="185">
        <f>ROUND(AL112*Содержание!$H$8*(1+$H$13)*(1-$H$14)*(1-$H$15),0)</f>
        <v>649325</v>
      </c>
      <c r="AM52" s="185">
        <f>ROUND(AM112*Содержание!$H$8*(1+$H$13)*(1-$H$14)*(1-$H$15),0)</f>
        <v>666587</v>
      </c>
      <c r="AN52" s="185">
        <f>ROUND(AN112*Содержание!$H$8*(1+$H$13)*(1-$H$14)*(1-$H$15),0)</f>
        <v>681549</v>
      </c>
      <c r="AO52" s="185">
        <f>ROUND(AO112*Содержание!$H$8*(1+$H$13)*(1-$H$14)*(1-$H$15),0)</f>
        <v>686728</v>
      </c>
      <c r="AP52" s="185">
        <f>ROUND(AP112*Содержание!$H$8*(1+$H$13)*(1-$H$14)*(1-$H$15),0)</f>
        <v>699388</v>
      </c>
      <c r="AQ52" s="185">
        <f>ROUND(AQ112*Содержание!$H$8*(1+$H$13)*(1-$H$14)*(1-$H$15),0)</f>
        <v>705603</v>
      </c>
      <c r="AR52" s="185">
        <f>ROUND(AR112*Содержание!$H$8*(1+$H$13)*(1-$H$14)*(1-$H$15),0)</f>
        <v>711588</v>
      </c>
      <c r="AS52" s="185">
        <f>ROUND(AS112*Содержание!$H$8*(1+$H$13)*(1-$H$14)*(1-$H$15),0)</f>
        <v>711818</v>
      </c>
      <c r="AT52" s="185">
        <f>ROUND(AT112*Содержание!$H$8*(1+$H$13)*(1-$H$14)*(1-$H$15),0)</f>
        <v>721946</v>
      </c>
      <c r="AU52" s="185">
        <f>ROUND(AU112*Содержание!$H$8*(1+$H$13)*(1-$H$14)*(1-$H$15),0)</f>
        <v>764068</v>
      </c>
      <c r="AV52" s="185">
        <f>ROUND(AV112*Содержание!$H$8*(1+$H$13)*(1-$H$14)*(1-$H$15),0)</f>
        <v>768669</v>
      </c>
      <c r="AW52" s="185">
        <f>ROUND(AW112*Содержание!$H$8*(1+$H$13)*(1-$H$14)*(1-$H$15),0)</f>
        <v>774311</v>
      </c>
      <c r="AX52" s="185">
        <f>ROUND(AX112*Содержание!$H$8*(1+$H$13)*(1-$H$14)*(1-$H$15),0)</f>
        <v>779029</v>
      </c>
      <c r="AY52" s="185">
        <f>ROUND(AY112*Содержание!$H$8*(1+$H$13)*(1-$H$14)*(1-$H$15),0)</f>
        <v>783863</v>
      </c>
      <c r="AZ52" s="185">
        <f>ROUND(AZ112*Содержание!$H$8*(1+$H$13)*(1-$H$14)*(1-$H$15),0)</f>
        <v>793070</v>
      </c>
    </row>
    <row r="53" spans="1:52">
      <c r="A53" s="181">
        <v>6125</v>
      </c>
      <c r="B53" s="185">
        <f>ROUND(B113*Содержание!$H$8*(1+$H$13)*(1-$H$14)*(1-$H$15),0)</f>
        <v>216593</v>
      </c>
      <c r="C53" s="185">
        <f>ROUND(C113*Содержание!$H$8*(1+$H$13)*(1-$H$14)*(1-$H$15),0)</f>
        <v>228679</v>
      </c>
      <c r="D53" s="185">
        <f>ROUND(D113*Содержание!$H$8*(1+$H$13)*(1-$H$14)*(1-$H$15),0)</f>
        <v>232938</v>
      </c>
      <c r="E53" s="185">
        <f>ROUND(E113*Содержание!$H$8*(1+$H$13)*(1-$H$14)*(1-$H$15),0)</f>
        <v>237772</v>
      </c>
      <c r="F53" s="185">
        <f>ROUND(F113*Содержание!$H$8*(1+$H$13)*(1-$H$14)*(1-$H$15),0)</f>
        <v>252273</v>
      </c>
      <c r="G53" s="185">
        <f>ROUND(G113*Содержание!$H$8*(1+$H$13)*(1-$H$14)*(1-$H$15),0)</f>
        <v>264357</v>
      </c>
      <c r="H53" s="185">
        <f>ROUND(H113*Содержание!$H$8*(1+$H$13)*(1-$H$14)*(1-$H$15),0)</f>
        <v>266311</v>
      </c>
      <c r="I53" s="185">
        <f>ROUND(I113*Содержание!$H$8*(1+$H$13)*(1-$H$14)*(1-$H$15),0)</f>
        <v>272067</v>
      </c>
      <c r="J53" s="185">
        <f>ROUND(J113*Содержание!$H$8*(1+$H$13)*(1-$H$14)*(1-$H$15),0)</f>
        <v>291173</v>
      </c>
      <c r="K53" s="185">
        <f>ROUND(K113*Содержание!$H$8*(1+$H$13)*(1-$H$14)*(1-$H$15),0)</f>
        <v>292324</v>
      </c>
      <c r="L53" s="185">
        <f>ROUND(L113*Содержание!$H$8*(1+$H$13)*(1-$H$14)*(1-$H$15),0)</f>
        <v>303715</v>
      </c>
      <c r="M53" s="185">
        <f>ROUND(M113*Содержание!$H$8*(1+$H$13)*(1-$H$14)*(1-$H$15),0)</f>
        <v>307628</v>
      </c>
      <c r="N53" s="185">
        <f>ROUND(N113*Содержание!$H$8*(1+$H$13)*(1-$H$14)*(1-$H$15),0)</f>
        <v>312692</v>
      </c>
      <c r="O53" s="185">
        <f>ROUND(O113*Содержание!$H$8*(1+$H$13)*(1-$H$14)*(1-$H$15),0)</f>
        <v>326502</v>
      </c>
      <c r="P53" s="185">
        <f>ROUND(P113*Содержание!$H$8*(1+$H$13)*(1-$H$14)*(1-$H$15),0)</f>
        <v>338475</v>
      </c>
      <c r="Q53" s="185">
        <f>ROUND(Q113*Содержание!$H$8*(1+$H$13)*(1-$H$14)*(1-$H$15),0)</f>
        <v>349637</v>
      </c>
      <c r="R53" s="185">
        <f>ROUND(R113*Содержание!$H$8*(1+$H$13)*(1-$H$14)*(1-$H$15),0)</f>
        <v>362065</v>
      </c>
      <c r="S53" s="185">
        <f>ROUND(S113*Содержание!$H$8*(1+$H$13)*(1-$H$14)*(1-$H$15),0)</f>
        <v>365749</v>
      </c>
      <c r="T53" s="185">
        <f>ROUND(T113*Содержание!$H$8*(1+$H$13)*(1-$H$14)*(1-$H$15),0)</f>
        <v>370698</v>
      </c>
      <c r="U53" s="185">
        <f>ROUND(U113*Содержание!$H$8*(1+$H$13)*(1-$H$14)*(1-$H$15),0)</f>
        <v>381744</v>
      </c>
      <c r="V53" s="185">
        <f>ROUND(V113*Содержание!$H$8*(1+$H$13)*(1-$H$14)*(1-$H$15),0)</f>
        <v>391644</v>
      </c>
      <c r="W53" s="185">
        <f>ROUND(W113*Содержание!$H$8*(1+$H$13)*(1-$H$14)*(1-$H$15),0)</f>
        <v>397973</v>
      </c>
      <c r="X53" s="185">
        <f>ROUND(X113*Содержание!$H$8*(1+$H$13)*(1-$H$14)*(1-$H$15),0)</f>
        <v>404072</v>
      </c>
      <c r="Y53" s="185">
        <f>ROUND(Y113*Содержание!$H$8*(1+$H$13)*(1-$H$14)*(1-$H$15),0)</f>
        <v>409019</v>
      </c>
      <c r="Z53" s="185">
        <f>ROUND(Z113*Содержание!$H$8*(1+$H$13)*(1-$H$14)*(1-$H$15),0)</f>
        <v>415237</v>
      </c>
      <c r="AA53" s="185">
        <f>ROUND(AA113*Содержание!$H$8*(1+$H$13)*(1-$H$14)*(1-$H$15),0)</f>
        <v>425481</v>
      </c>
      <c r="AB53" s="185">
        <f>ROUND(AB113*Содержание!$H$8*(1+$H$13)*(1-$H$14)*(1-$H$15),0)</f>
        <v>432960</v>
      </c>
      <c r="AC53" s="185">
        <f>ROUND(AC113*Содержание!$H$8*(1+$H$13)*(1-$H$14)*(1-$H$15),0)</f>
        <v>481066</v>
      </c>
      <c r="AD53" s="185">
        <f>ROUND(AD113*Содержание!$H$8*(1+$H$13)*(1-$H$14)*(1-$H$15),0)</f>
        <v>499941</v>
      </c>
      <c r="AE53" s="185">
        <f>ROUND(AE113*Содержание!$H$8*(1+$H$13)*(1-$H$14)*(1-$H$15),0)</f>
        <v>509610</v>
      </c>
      <c r="AF53" s="185">
        <f>ROUND(AF113*Содержание!$H$8*(1+$H$13)*(1-$H$14)*(1-$H$15),0)</f>
        <v>513291</v>
      </c>
      <c r="AG53" s="185">
        <f>ROUND(AG113*Содержание!$H$8*(1+$H$13)*(1-$H$14)*(1-$H$15),0)</f>
        <v>525258</v>
      </c>
      <c r="AH53" s="185">
        <f>ROUND(AH113*Содержание!$H$8*(1+$H$13)*(1-$H$14)*(1-$H$15),0)</f>
        <v>532053</v>
      </c>
      <c r="AI53" s="185">
        <f>ROUND(AI113*Содержание!$H$8*(1+$H$13)*(1-$H$14)*(1-$H$15),0)</f>
        <v>552193</v>
      </c>
      <c r="AJ53" s="185">
        <f>ROUND(AJ113*Содержание!$H$8*(1+$H$13)*(1-$H$14)*(1-$H$15),0)</f>
        <v>558982</v>
      </c>
      <c r="AK53" s="185">
        <f>ROUND(AK113*Содержание!$H$8*(1+$H$13)*(1-$H$14)*(1-$H$15),0)</f>
        <v>637471</v>
      </c>
      <c r="AL53" s="185">
        <f>ROUND(AL113*Содержание!$H$8*(1+$H$13)*(1-$H$14)*(1-$H$15),0)</f>
        <v>640464</v>
      </c>
      <c r="AM53" s="185">
        <f>ROUND(AM113*Содержание!$H$8*(1+$H$13)*(1-$H$14)*(1-$H$15),0)</f>
        <v>652664</v>
      </c>
      <c r="AN53" s="185">
        <f>ROUND(AN113*Содержание!$H$8*(1+$H$13)*(1-$H$14)*(1-$H$15),0)</f>
        <v>655655</v>
      </c>
      <c r="AO53" s="185">
        <f>ROUND(AO113*Содержание!$H$8*(1+$H$13)*(1-$H$14)*(1-$H$15),0)</f>
        <v>666241</v>
      </c>
      <c r="AP53" s="185">
        <f>ROUND(AP113*Содержание!$H$8*(1+$H$13)*(1-$H$14)*(1-$H$15),0)</f>
        <v>675566</v>
      </c>
      <c r="AQ53" s="185">
        <f>ROUND(AQ113*Содержание!$H$8*(1+$H$13)*(1-$H$14)*(1-$H$15),0)</f>
        <v>686268</v>
      </c>
      <c r="AR53" s="185">
        <f>ROUND(AR113*Содержание!$H$8*(1+$H$13)*(1-$H$14)*(1-$H$15),0)</f>
        <v>701342</v>
      </c>
      <c r="AS53" s="185">
        <f>ROUND(AS113*Содержание!$H$8*(1+$H$13)*(1-$H$14)*(1-$H$15),0)</f>
        <v>717455</v>
      </c>
      <c r="AT53" s="185">
        <f>ROUND(AT113*Содержание!$H$8*(1+$H$13)*(1-$H$14)*(1-$H$15),0)</f>
        <v>742085</v>
      </c>
      <c r="AU53" s="185">
        <f>ROUND(AU113*Содержание!$H$8*(1+$H$13)*(1-$H$14)*(1-$H$15),0)</f>
        <v>769015</v>
      </c>
      <c r="AV53" s="185">
        <f>ROUND(AV113*Содержание!$H$8*(1+$H$13)*(1-$H$14)*(1-$H$15),0)</f>
        <v>775460</v>
      </c>
      <c r="AW53" s="185">
        <f>ROUND(AW113*Содержание!$H$8*(1+$H$13)*(1-$H$14)*(1-$H$15),0)</f>
        <v>781215</v>
      </c>
      <c r="AX53" s="185">
        <f>ROUND(AX113*Содержание!$H$8*(1+$H$13)*(1-$H$14)*(1-$H$15),0)</f>
        <v>783403</v>
      </c>
      <c r="AY53" s="185">
        <f>ROUND(AY113*Содержание!$H$8*(1+$H$13)*(1-$H$14)*(1-$H$15),0)</f>
        <v>792725</v>
      </c>
      <c r="AZ53" s="185">
        <f>ROUND(AZ113*Содержание!$H$8*(1+$H$13)*(1-$H$14)*(1-$H$15),0)</f>
        <v>797097</v>
      </c>
    </row>
    <row r="54" spans="1:52">
      <c r="A54" s="181">
        <v>6250</v>
      </c>
      <c r="B54" s="185">
        <f>ROUND(B114*Содержание!$H$8*(1+$H$13)*(1-$H$14)*(1-$H$15),0)</f>
        <v>223845</v>
      </c>
      <c r="C54" s="185">
        <f>ROUND(C114*Содержание!$H$8*(1+$H$13)*(1-$H$14)*(1-$H$15),0)</f>
        <v>234203</v>
      </c>
      <c r="D54" s="185">
        <f>ROUND(D114*Содержание!$H$8*(1+$H$13)*(1-$H$14)*(1-$H$15),0)</f>
        <v>238922</v>
      </c>
      <c r="E54" s="185">
        <f>ROUND(E114*Содержание!$H$8*(1+$H$13)*(1-$H$14)*(1-$H$15),0)</f>
        <v>253998</v>
      </c>
      <c r="F54" s="185">
        <f>ROUND(F114*Содержание!$H$8*(1+$H$13)*(1-$H$14)*(1-$H$15),0)</f>
        <v>258602</v>
      </c>
      <c r="G54" s="185">
        <f>ROUND(G114*Содержание!$H$8*(1+$H$13)*(1-$H$14)*(1-$H$15),0)</f>
        <v>269305</v>
      </c>
      <c r="H54" s="185">
        <f>ROUND(H114*Содержание!$H$8*(1+$H$13)*(1-$H$14)*(1-$H$15),0)</f>
        <v>274600</v>
      </c>
      <c r="I54" s="185">
        <f>ROUND(I114*Содержание!$H$8*(1+$H$13)*(1-$H$14)*(1-$H$15),0)</f>
        <v>291977</v>
      </c>
      <c r="J54" s="185">
        <f>ROUND(J114*Содержание!$H$8*(1+$H$13)*(1-$H$14)*(1-$H$15),0)</f>
        <v>311195</v>
      </c>
      <c r="K54" s="185">
        <f>ROUND(K114*Содержание!$H$8*(1+$H$13)*(1-$H$14)*(1-$H$15),0)</f>
        <v>304984</v>
      </c>
      <c r="L54" s="185">
        <f>ROUND(L114*Содержание!$H$8*(1+$H$13)*(1-$H$14)*(1-$H$15),0)</f>
        <v>317297</v>
      </c>
      <c r="M54" s="185">
        <f>ROUND(M114*Содержание!$H$8*(1+$H$13)*(1-$H$14)*(1-$H$15),0)</f>
        <v>316261</v>
      </c>
      <c r="N54" s="185">
        <f>ROUND(N114*Содержание!$H$8*(1+$H$13)*(1-$H$14)*(1-$H$15),0)</f>
        <v>320865</v>
      </c>
      <c r="O54" s="185">
        <f>ROUND(O114*Содержание!$H$8*(1+$H$13)*(1-$H$14)*(1-$H$15),0)</f>
        <v>335595</v>
      </c>
      <c r="P54" s="185">
        <f>ROUND(P114*Содержание!$H$8*(1+$H$13)*(1-$H$14)*(1-$H$15),0)</f>
        <v>340085</v>
      </c>
      <c r="Q54" s="185">
        <f>ROUND(Q114*Содержание!$H$8*(1+$H$13)*(1-$H$14)*(1-$H$15),0)</f>
        <v>352514</v>
      </c>
      <c r="R54" s="185">
        <f>ROUND(R114*Содержание!$H$8*(1+$H$13)*(1-$H$14)*(1-$H$15),0)</f>
        <v>365519</v>
      </c>
      <c r="S54" s="185">
        <f>ROUND(S114*Содержание!$H$8*(1+$H$13)*(1-$H$14)*(1-$H$15),0)</f>
        <v>370698</v>
      </c>
      <c r="T54" s="185">
        <f>ROUND(T114*Содержание!$H$8*(1+$H$13)*(1-$H$14)*(1-$H$15),0)</f>
        <v>377604</v>
      </c>
      <c r="U54" s="185">
        <f>ROUND(U114*Содержание!$H$8*(1+$H$13)*(1-$H$14)*(1-$H$15),0)</f>
        <v>384622</v>
      </c>
      <c r="V54" s="185">
        <f>ROUND(V114*Содержание!$H$8*(1+$H$13)*(1-$H$14)*(1-$H$15),0)</f>
        <v>392450</v>
      </c>
      <c r="W54" s="185">
        <f>ROUND(W114*Содержание!$H$8*(1+$H$13)*(1-$H$14)*(1-$H$15),0)</f>
        <v>399471</v>
      </c>
      <c r="X54" s="185">
        <f>ROUND(X114*Содержание!$H$8*(1+$H$13)*(1-$H$14)*(1-$H$15),0)</f>
        <v>407180</v>
      </c>
      <c r="Y54" s="185">
        <f>ROUND(Y114*Содержание!$H$8*(1+$H$13)*(1-$H$14)*(1-$H$15),0)</f>
        <v>411326</v>
      </c>
      <c r="Z54" s="185">
        <f>ROUND(Z114*Содержание!$H$8*(1+$H$13)*(1-$H$14)*(1-$H$15),0)</f>
        <v>419840</v>
      </c>
      <c r="AA54" s="185">
        <f>ROUND(AA114*Содержание!$H$8*(1+$H$13)*(1-$H$14)*(1-$H$15),0)</f>
        <v>431925</v>
      </c>
      <c r="AB54" s="185">
        <f>ROUND(AB114*Содержание!$H$8*(1+$H$13)*(1-$H$14)*(1-$H$15),0)</f>
        <v>436988</v>
      </c>
      <c r="AC54" s="185">
        <f>ROUND(AC114*Содержание!$H$8*(1+$H$13)*(1-$H$14)*(1-$H$15),0)</f>
        <v>515362</v>
      </c>
      <c r="AD54" s="185">
        <f>ROUND(AD114*Содержание!$H$8*(1+$H$13)*(1-$H$14)*(1-$H$15),0)</f>
        <v>517434</v>
      </c>
      <c r="AE54" s="185">
        <f>ROUND(AE114*Содержание!$H$8*(1+$H$13)*(1-$H$14)*(1-$H$15),0)</f>
        <v>525258</v>
      </c>
      <c r="AF54" s="185">
        <f>ROUND(AF114*Содержание!$H$8*(1+$H$13)*(1-$H$14)*(1-$H$15),0)</f>
        <v>525144</v>
      </c>
      <c r="AG54" s="185">
        <f>ROUND(AG114*Содержание!$H$8*(1+$H$13)*(1-$H$14)*(1-$H$15),0)</f>
        <v>526643</v>
      </c>
      <c r="AH54" s="185">
        <f>ROUND(AH114*Содержание!$H$8*(1+$H$13)*(1-$H$14)*(1-$H$15),0)</f>
        <v>534237</v>
      </c>
      <c r="AI54" s="185">
        <f>ROUND(AI114*Содержание!$H$8*(1+$H$13)*(1-$H$14)*(1-$H$15),0)</f>
        <v>560823</v>
      </c>
      <c r="AJ54" s="185">
        <f>ROUND(AJ114*Содержание!$H$8*(1+$H$13)*(1-$H$14)*(1-$H$15),0)</f>
        <v>566232</v>
      </c>
      <c r="AK54" s="185">
        <f>ROUND(AK114*Содержание!$H$8*(1+$H$13)*(1-$H$14)*(1-$H$15),0)</f>
        <v>646446</v>
      </c>
      <c r="AL54" s="185">
        <f>ROUND(AL114*Содержание!$H$8*(1+$H$13)*(1-$H$14)*(1-$H$15),0)</f>
        <v>652202</v>
      </c>
      <c r="AM54" s="185">
        <f>ROUND(AM114*Содержание!$H$8*(1+$H$13)*(1-$H$14)*(1-$H$15),0)</f>
        <v>658532</v>
      </c>
      <c r="AN54" s="185">
        <f>ROUND(AN114*Содержание!$H$8*(1+$H$13)*(1-$H$14)*(1-$H$15),0)</f>
        <v>664285</v>
      </c>
      <c r="AO54" s="185">
        <f>ROUND(AO114*Содержание!$H$8*(1+$H$13)*(1-$H$14)*(1-$H$15),0)</f>
        <v>672229</v>
      </c>
      <c r="AP54" s="185">
        <f>ROUND(AP114*Содержание!$H$8*(1+$H$13)*(1-$H$14)*(1-$H$15),0)</f>
        <v>679017</v>
      </c>
      <c r="AQ54" s="185">
        <f>ROUND(AQ114*Содержание!$H$8*(1+$H$13)*(1-$H$14)*(1-$H$15),0)</f>
        <v>715845</v>
      </c>
      <c r="AR54" s="185">
        <f>ROUND(AR114*Содержание!$H$8*(1+$H$13)*(1-$H$14)*(1-$H$15),0)</f>
        <v>723555</v>
      </c>
      <c r="AS54" s="185">
        <f>ROUND(AS114*Содержание!$H$8*(1+$H$13)*(1-$H$14)*(1-$H$15),0)</f>
        <v>779029</v>
      </c>
      <c r="AT54" s="185">
        <f>ROUND(AT114*Содержание!$H$8*(1+$H$13)*(1-$H$14)*(1-$H$15),0)</f>
        <v>783977</v>
      </c>
      <c r="AU54" s="185">
        <f>ROUND(AU114*Содержание!$H$8*(1+$H$13)*(1-$H$14)*(1-$H$15),0)</f>
        <v>794105</v>
      </c>
      <c r="AV54" s="185">
        <f>ROUND(AV114*Содержание!$H$8*(1+$H$13)*(1-$H$14)*(1-$H$15),0)</f>
        <v>796176</v>
      </c>
      <c r="AW54" s="185">
        <f>ROUND(AW114*Содержание!$H$8*(1+$H$13)*(1-$H$14)*(1-$H$15),0)</f>
        <v>802736</v>
      </c>
      <c r="AX54" s="185">
        <f>ROUND(AX114*Содержание!$H$8*(1+$H$13)*(1-$H$14)*(1-$H$15),0)</f>
        <v>810677</v>
      </c>
      <c r="AY54" s="185">
        <f>ROUND(AY114*Содержание!$H$8*(1+$H$13)*(1-$H$14)*(1-$H$15),0)</f>
        <v>817582</v>
      </c>
      <c r="AZ54" s="185">
        <f>ROUND(AZ114*Содержание!$H$8*(1+$H$13)*(1-$H$14)*(1-$H$15),0)</f>
        <v>827133</v>
      </c>
    </row>
    <row r="55" spans="1:52">
      <c r="A55" s="181">
        <v>6375</v>
      </c>
      <c r="B55" s="185">
        <f>ROUND(B115*Содержание!$H$8*(1+$H$13)*(1-$H$14)*(1-$H$15),0)</f>
        <v>226721</v>
      </c>
      <c r="C55" s="185">
        <f>ROUND(C115*Содержание!$H$8*(1+$H$13)*(1-$H$14)*(1-$H$15),0)</f>
        <v>236621</v>
      </c>
      <c r="D55" s="185">
        <f>ROUND(D115*Содержание!$H$8*(1+$H$13)*(1-$H$14)*(1-$H$15),0)</f>
        <v>241224</v>
      </c>
      <c r="E55" s="185">
        <f>ROUND(E115*Содержание!$H$8*(1+$H$13)*(1-$H$14)*(1-$H$15),0)</f>
        <v>256530</v>
      </c>
      <c r="F55" s="185">
        <f>ROUND(F115*Содержание!$H$8*(1+$H$13)*(1-$H$14)*(1-$H$15),0)</f>
        <v>260788</v>
      </c>
      <c r="G55" s="185">
        <f>ROUND(G115*Содержание!$H$8*(1+$H$13)*(1-$H$14)*(1-$H$15),0)</f>
        <v>274138</v>
      </c>
      <c r="H55" s="185">
        <f>ROUND(H115*Содержание!$H$8*(1+$H$13)*(1-$H$14)*(1-$H$15),0)</f>
        <v>289561</v>
      </c>
      <c r="I55" s="185">
        <f>ROUND(I115*Содержание!$H$8*(1+$H$13)*(1-$H$14)*(1-$H$15),0)</f>
        <v>294396</v>
      </c>
      <c r="J55" s="185">
        <f>ROUND(J115*Содержание!$H$8*(1+$H$13)*(1-$H$14)*(1-$H$15),0)</f>
        <v>312580</v>
      </c>
      <c r="K55" s="185">
        <f>ROUND(K115*Содержание!$H$8*(1+$H$13)*(1-$H$14)*(1-$H$15),0)</f>
        <v>307628</v>
      </c>
      <c r="L55" s="185">
        <f>ROUND(L115*Содержание!$H$8*(1+$H$13)*(1-$H$14)*(1-$H$15),0)</f>
        <v>320172</v>
      </c>
      <c r="M55" s="185">
        <f>ROUND(M115*Содержание!$H$8*(1+$H$13)*(1-$H$14)*(1-$H$15),0)</f>
        <v>318909</v>
      </c>
      <c r="N55" s="185">
        <f>ROUND(N115*Содержание!$H$8*(1+$H$13)*(1-$H$14)*(1-$H$15),0)</f>
        <v>323742</v>
      </c>
      <c r="O55" s="185">
        <f>ROUND(O115*Содержание!$H$8*(1+$H$13)*(1-$H$14)*(1-$H$15),0)</f>
        <v>335711</v>
      </c>
      <c r="P55" s="185">
        <f>ROUND(P115*Содержание!$H$8*(1+$H$13)*(1-$H$14)*(1-$H$15),0)</f>
        <v>343538</v>
      </c>
      <c r="Q55" s="185">
        <f>ROUND(Q115*Содержание!$H$8*(1+$H$13)*(1-$H$14)*(1-$H$15),0)</f>
        <v>354586</v>
      </c>
      <c r="R55" s="185">
        <f>ROUND(R115*Содержание!$H$8*(1+$H$13)*(1-$H$14)*(1-$H$15),0)</f>
        <v>367359</v>
      </c>
      <c r="S55" s="185">
        <f>ROUND(S115*Содержание!$H$8*(1+$H$13)*(1-$H$14)*(1-$H$15),0)</f>
        <v>373806</v>
      </c>
      <c r="T55" s="185">
        <f>ROUND(T115*Содержание!$H$8*(1+$H$13)*(1-$H$14)*(1-$H$15),0)</f>
        <v>380136</v>
      </c>
      <c r="U55" s="185">
        <f>ROUND(U115*Содержание!$H$8*(1+$H$13)*(1-$H$14)*(1-$H$15),0)</f>
        <v>391644</v>
      </c>
      <c r="V55" s="185">
        <f>ROUND(V115*Содержание!$H$8*(1+$H$13)*(1-$H$14)*(1-$H$15),0)</f>
        <v>393599</v>
      </c>
      <c r="W55" s="185">
        <f>ROUND(W115*Содержание!$H$8*(1+$H$13)*(1-$H$14)*(1-$H$15),0)</f>
        <v>399930</v>
      </c>
      <c r="X55" s="185">
        <f>ROUND(X115*Содержание!$H$8*(1+$H$13)*(1-$H$14)*(1-$H$15),0)</f>
        <v>410519</v>
      </c>
      <c r="Y55" s="185">
        <f>ROUND(Y115*Содержание!$H$8*(1+$H$13)*(1-$H$14)*(1-$H$15),0)</f>
        <v>415237</v>
      </c>
      <c r="Z55" s="185">
        <f>ROUND(Z115*Содержание!$H$8*(1+$H$13)*(1-$H$14)*(1-$H$15),0)</f>
        <v>422257</v>
      </c>
      <c r="AA55" s="185">
        <f>ROUND(AA115*Содержание!$H$8*(1+$H$13)*(1-$H$14)*(1-$H$15),0)</f>
        <v>435378</v>
      </c>
      <c r="AB55" s="185">
        <f>ROUND(AB115*Содержание!$H$8*(1+$H$13)*(1-$H$14)*(1-$H$15),0)</f>
        <v>438485</v>
      </c>
      <c r="AC55" s="185">
        <f>ROUND(AC115*Содержание!$H$8*(1+$H$13)*(1-$H$14)*(1-$H$15),0)</f>
        <v>519621</v>
      </c>
      <c r="AD55" s="185">
        <f>ROUND(AD115*Содержание!$H$8*(1+$H$13)*(1-$H$14)*(1-$H$15),0)</f>
        <v>525258</v>
      </c>
      <c r="AE55" s="185">
        <f>ROUND(AE115*Содержание!$H$8*(1+$H$13)*(1-$H$14)*(1-$H$15),0)</f>
        <v>529980</v>
      </c>
      <c r="AF55" s="185">
        <f>ROUND(AF115*Содержание!$H$8*(1+$H$13)*(1-$H$14)*(1-$H$15),0)</f>
        <v>529749</v>
      </c>
      <c r="AG55" s="185">
        <f>ROUND(AG115*Содержание!$H$8*(1+$H$13)*(1-$H$14)*(1-$H$15),0)</f>
        <v>532972</v>
      </c>
      <c r="AH55" s="185">
        <f>ROUND(AH115*Содержание!$H$8*(1+$H$13)*(1-$H$14)*(1-$H$15),0)</f>
        <v>538840</v>
      </c>
      <c r="AI55" s="185">
        <f>ROUND(AI115*Содержание!$H$8*(1+$H$13)*(1-$H$14)*(1-$H$15),0)</f>
        <v>565772</v>
      </c>
      <c r="AJ55" s="185">
        <f>ROUND(AJ115*Содержание!$H$8*(1+$H$13)*(1-$H$14)*(1-$H$15),0)</f>
        <v>571066</v>
      </c>
      <c r="AK55" s="185">
        <f>ROUND(AK115*Содержание!$H$8*(1+$H$13)*(1-$H$14)*(1-$H$15),0)</f>
        <v>652202</v>
      </c>
      <c r="AL55" s="185">
        <f>ROUND(AL115*Содержание!$H$8*(1+$H$13)*(1-$H$14)*(1-$H$15),0)</f>
        <v>657727</v>
      </c>
      <c r="AM55" s="185">
        <f>ROUND(AM115*Содержание!$H$8*(1+$H$13)*(1-$H$14)*(1-$H$15),0)</f>
        <v>664285</v>
      </c>
      <c r="AN55" s="185">
        <f>ROUND(AN115*Содержание!$H$8*(1+$H$13)*(1-$H$14)*(1-$H$15),0)</f>
        <v>670155</v>
      </c>
      <c r="AO55" s="185">
        <f>ROUND(AO115*Содержание!$H$8*(1+$H$13)*(1-$H$14)*(1-$H$15),0)</f>
        <v>692137</v>
      </c>
      <c r="AP55" s="185">
        <f>ROUND(AP115*Содержание!$H$8*(1+$H$13)*(1-$H$14)*(1-$H$15),0)</f>
        <v>716190</v>
      </c>
      <c r="AQ55" s="185">
        <f>ROUND(AQ115*Содержание!$H$8*(1+$H$13)*(1-$H$14)*(1-$H$15),0)</f>
        <v>721946</v>
      </c>
      <c r="AR55" s="185">
        <f>ROUND(AR115*Содержание!$H$8*(1+$H$13)*(1-$H$14)*(1-$H$15),0)</f>
        <v>729427</v>
      </c>
      <c r="AS55" s="185">
        <f>ROUND(AS115*Содержание!$H$8*(1+$H$13)*(1-$H$14)*(1-$H$15),0)</f>
        <v>783977</v>
      </c>
      <c r="AT55" s="185">
        <f>ROUND(AT115*Содержание!$H$8*(1+$H$13)*(1-$H$14)*(1-$H$15),0)</f>
        <v>790651</v>
      </c>
      <c r="AU55" s="185">
        <f>ROUND(AU115*Содержание!$H$8*(1+$H$13)*(1-$H$14)*(1-$H$15),0)</f>
        <v>799169</v>
      </c>
      <c r="AV55" s="185">
        <f>ROUND(AV115*Содержание!$H$8*(1+$H$13)*(1-$H$14)*(1-$H$15),0)</f>
        <v>805960</v>
      </c>
      <c r="AW55" s="185">
        <f>ROUND(AW115*Содержание!$H$8*(1+$H$13)*(1-$H$14)*(1-$H$15),0)</f>
        <v>809182</v>
      </c>
      <c r="AX55" s="185">
        <f>ROUND(AX115*Содержание!$H$8*(1+$H$13)*(1-$H$14)*(1-$H$15),0)</f>
        <v>817123</v>
      </c>
      <c r="AY55" s="185">
        <f>ROUND(AY115*Содержание!$H$8*(1+$H$13)*(1-$H$14)*(1-$H$15),0)</f>
        <v>824604</v>
      </c>
      <c r="AZ55" s="185">
        <f>ROUND(AZ115*Содержание!$H$8*(1+$H$13)*(1-$H$14)*(1-$H$15),0)</f>
        <v>833005</v>
      </c>
    </row>
    <row r="56" spans="1:52">
      <c r="A56" s="181">
        <v>6500</v>
      </c>
      <c r="B56" s="185">
        <f>ROUND(B116*Содержание!$H$8*(1+$H$13)*(1-$H$14)*(1-$H$15),0)</f>
        <v>229024</v>
      </c>
      <c r="C56" s="185">
        <f>ROUND(C116*Содержание!$H$8*(1+$H$13)*(1-$H$14)*(1-$H$15),0)</f>
        <v>238690</v>
      </c>
      <c r="D56" s="185">
        <f>ROUND(D116*Содержание!$H$8*(1+$H$13)*(1-$H$14)*(1-$H$15),0)</f>
        <v>247322</v>
      </c>
      <c r="E56" s="185">
        <f>ROUND(E116*Содержание!$H$8*(1+$H$13)*(1-$H$14)*(1-$H$15),0)</f>
        <v>258256</v>
      </c>
      <c r="F56" s="185">
        <f>ROUND(F116*Содержание!$H$8*(1+$H$13)*(1-$H$14)*(1-$H$15),0)</f>
        <v>263435</v>
      </c>
      <c r="G56" s="185">
        <f>ROUND(G116*Содержание!$H$8*(1+$H$13)*(1-$H$14)*(1-$H$15),0)</f>
        <v>276093</v>
      </c>
      <c r="H56" s="185">
        <f>ROUND(H116*Содержание!$H$8*(1+$H$13)*(1-$H$14)*(1-$H$15),0)</f>
        <v>291977</v>
      </c>
      <c r="I56" s="185">
        <f>ROUND(I116*Содержание!$H$8*(1+$H$13)*(1-$H$14)*(1-$H$15),0)</f>
        <v>296927</v>
      </c>
      <c r="J56" s="185">
        <f>ROUND(J116*Содержание!$H$8*(1+$H$13)*(1-$H$14)*(1-$H$15),0)</f>
        <v>316261</v>
      </c>
      <c r="K56" s="185">
        <f>ROUND(K116*Содержание!$H$8*(1+$H$13)*(1-$H$14)*(1-$H$15),0)</f>
        <v>311773</v>
      </c>
      <c r="L56" s="185">
        <f>ROUND(L116*Содержание!$H$8*(1+$H$13)*(1-$H$14)*(1-$H$15),0)</f>
        <v>322936</v>
      </c>
      <c r="M56" s="185">
        <f>ROUND(M116*Содержание!$H$8*(1+$H$13)*(1-$H$14)*(1-$H$15),0)</f>
        <v>322016</v>
      </c>
      <c r="N56" s="185">
        <f>ROUND(N116*Содержание!$H$8*(1+$H$13)*(1-$H$14)*(1-$H$15),0)</f>
        <v>326502</v>
      </c>
      <c r="O56" s="185">
        <f>ROUND(O116*Содержание!$H$8*(1+$H$13)*(1-$H$14)*(1-$H$15),0)</f>
        <v>341464</v>
      </c>
      <c r="P56" s="185">
        <f>ROUND(P116*Содержание!$H$8*(1+$H$13)*(1-$H$14)*(1-$H$15),0)</f>
        <v>346646</v>
      </c>
      <c r="Q56" s="185">
        <f>ROUND(Q116*Содержание!$H$8*(1+$H$13)*(1-$H$14)*(1-$H$15),0)</f>
        <v>356657</v>
      </c>
      <c r="R56" s="185">
        <f>ROUND(R116*Содержание!$H$8*(1+$H$13)*(1-$H$14)*(1-$H$15),0)</f>
        <v>370698</v>
      </c>
      <c r="S56" s="185">
        <f>ROUND(S116*Содержание!$H$8*(1+$H$13)*(1-$H$14)*(1-$H$15),0)</f>
        <v>377371</v>
      </c>
      <c r="T56" s="185">
        <f>ROUND(T116*Содержание!$H$8*(1+$H$13)*(1-$H$14)*(1-$H$15),0)</f>
        <v>383358</v>
      </c>
      <c r="U56" s="185">
        <f>ROUND(U116*Содержание!$H$8*(1+$H$13)*(1-$H$14)*(1-$H$15),0)</f>
        <v>392450</v>
      </c>
      <c r="V56" s="185">
        <f>ROUND(V116*Содержание!$H$8*(1+$H$13)*(1-$H$14)*(1-$H$15),0)</f>
        <v>393830</v>
      </c>
      <c r="W56" s="185">
        <f>ROUND(W116*Содержание!$H$8*(1+$H$13)*(1-$H$14)*(1-$H$15),0)</f>
        <v>401772</v>
      </c>
      <c r="X56" s="185">
        <f>ROUND(X116*Содержание!$H$8*(1+$H$13)*(1-$H$14)*(1-$H$15),0)</f>
        <v>413970</v>
      </c>
      <c r="Y56" s="185">
        <f>ROUND(Y116*Содержание!$H$8*(1+$H$13)*(1-$H$14)*(1-$H$15),0)</f>
        <v>428930</v>
      </c>
      <c r="Z56" s="185">
        <f>ROUND(Z116*Содержание!$H$8*(1+$H$13)*(1-$H$14)*(1-$H$15),0)</f>
        <v>435031</v>
      </c>
      <c r="AA56" s="185">
        <f>ROUND(AA116*Содержание!$H$8*(1+$H$13)*(1-$H$14)*(1-$H$15),0)</f>
        <v>439635</v>
      </c>
      <c r="AB56" s="185">
        <f>ROUND(AB116*Содержание!$H$8*(1+$H$13)*(1-$H$14)*(1-$H$15),0)</f>
        <v>442283</v>
      </c>
      <c r="AC56" s="185">
        <f>ROUND(AC116*Содержание!$H$8*(1+$H$13)*(1-$H$14)*(1-$H$15),0)</f>
        <v>524339</v>
      </c>
      <c r="AD56" s="185">
        <f>ROUND(AD116*Содержание!$H$8*(1+$H$13)*(1-$H$14)*(1-$H$15),0)</f>
        <v>530209</v>
      </c>
      <c r="AE56" s="185">
        <f>ROUND(AE116*Содержание!$H$8*(1+$H$13)*(1-$H$14)*(1-$H$15),0)</f>
        <v>533776</v>
      </c>
      <c r="AF56" s="185">
        <f>ROUND(AF116*Содержание!$H$8*(1+$H$13)*(1-$H$14)*(1-$H$15),0)</f>
        <v>534006</v>
      </c>
      <c r="AG56" s="185">
        <f>ROUND(AG116*Содержание!$H$8*(1+$H$13)*(1-$H$14)*(1-$H$15),0)</f>
        <v>537575</v>
      </c>
      <c r="AH56" s="185">
        <f>ROUND(AH116*Содержание!$H$8*(1+$H$13)*(1-$H$14)*(1-$H$15),0)</f>
        <v>542755</v>
      </c>
      <c r="AI56" s="185">
        <f>ROUND(AI116*Содержание!$H$8*(1+$H$13)*(1-$H$14)*(1-$H$15),0)</f>
        <v>570604</v>
      </c>
      <c r="AJ56" s="185">
        <f>ROUND(AJ116*Содержание!$H$8*(1+$H$13)*(1-$H$14)*(1-$H$15),0)</f>
        <v>576013</v>
      </c>
      <c r="AK56" s="185">
        <f>ROUND(AK116*Содержание!$H$8*(1+$H$13)*(1-$H$14)*(1-$H$15),0)</f>
        <v>657727</v>
      </c>
      <c r="AL56" s="185">
        <f>ROUND(AL116*Содержание!$H$8*(1+$H$13)*(1-$H$14)*(1-$H$15),0)</f>
        <v>663711</v>
      </c>
      <c r="AM56" s="185">
        <f>ROUND(AM116*Содержание!$H$8*(1+$H$13)*(1-$H$14)*(1-$H$15),0)</f>
        <v>670155</v>
      </c>
      <c r="AN56" s="185">
        <f>ROUND(AN116*Содержание!$H$8*(1+$H$13)*(1-$H$14)*(1-$H$15),0)</f>
        <v>676256</v>
      </c>
      <c r="AO56" s="185">
        <f>ROUND(AO116*Содержание!$H$8*(1+$H$13)*(1-$H$14)*(1-$H$15),0)</f>
        <v>701342</v>
      </c>
      <c r="AP56" s="185">
        <f>ROUND(AP116*Содержание!$H$8*(1+$H$13)*(1-$H$14)*(1-$H$15),0)</f>
        <v>722175</v>
      </c>
      <c r="AQ56" s="185">
        <f>ROUND(AQ116*Содержание!$H$8*(1+$H$13)*(1-$H$14)*(1-$H$15),0)</f>
        <v>729081</v>
      </c>
      <c r="AR56" s="185">
        <f>ROUND(AR116*Содержание!$H$8*(1+$H$13)*(1-$H$14)*(1-$H$15),0)</f>
        <v>735179</v>
      </c>
      <c r="AS56" s="185">
        <f>ROUND(AS116*Содержание!$H$8*(1+$H$13)*(1-$H$14)*(1-$H$15),0)</f>
        <v>790651</v>
      </c>
      <c r="AT56" s="185">
        <f>ROUND(AT116*Содержание!$H$8*(1+$H$13)*(1-$H$14)*(1-$H$15),0)</f>
        <v>797097</v>
      </c>
      <c r="AU56" s="185">
        <f>ROUND(AU116*Содержание!$H$8*(1+$H$13)*(1-$H$14)*(1-$H$15),0)</f>
        <v>805960</v>
      </c>
      <c r="AV56" s="185">
        <f>ROUND(AV116*Содержание!$H$8*(1+$H$13)*(1-$H$14)*(1-$H$15),0)</f>
        <v>812864</v>
      </c>
      <c r="AW56" s="185">
        <f>ROUND(AW116*Содержание!$H$8*(1+$H$13)*(1-$H$14)*(1-$H$15),0)</f>
        <v>818964</v>
      </c>
      <c r="AX56" s="185">
        <f>ROUND(AX116*Содержание!$H$8*(1+$H$13)*(1-$H$14)*(1-$H$15),0)</f>
        <v>824604</v>
      </c>
      <c r="AY56" s="185">
        <f>ROUND(AY116*Содержание!$H$8*(1+$H$13)*(1-$H$14)*(1-$H$15),0)</f>
        <v>831395</v>
      </c>
      <c r="AZ56" s="185">
        <f>ROUND(AZ116*Содержание!$H$8*(1+$H$13)*(1-$H$14)*(1-$H$15),0)</f>
        <v>840141</v>
      </c>
    </row>
    <row r="57" spans="1:52">
      <c r="A57" s="181">
        <v>6625</v>
      </c>
      <c r="B57" s="185">
        <f>ROUND(B117*Содержание!$H$8*(1+$H$13)*(1-$H$14)*(1-$H$15),0)</f>
        <v>230866</v>
      </c>
      <c r="C57" s="185">
        <f>ROUND(C117*Содержание!$H$8*(1+$H$13)*(1-$H$14)*(1-$H$15),0)</f>
        <v>240992</v>
      </c>
      <c r="D57" s="185">
        <f>ROUND(D117*Содержание!$H$8*(1+$H$13)*(1-$H$14)*(1-$H$15),0)</f>
        <v>256530</v>
      </c>
      <c r="E57" s="185">
        <f>ROUND(E117*Содержание!$H$8*(1+$H$13)*(1-$H$14)*(1-$H$15),0)</f>
        <v>261018</v>
      </c>
      <c r="F57" s="185">
        <f>ROUND(F117*Содержание!$H$8*(1+$H$13)*(1-$H$14)*(1-$H$15),0)</f>
        <v>265277</v>
      </c>
      <c r="G57" s="185">
        <f>ROUND(G117*Содержание!$H$8*(1+$H$13)*(1-$H$14)*(1-$H$15),0)</f>
        <v>279316</v>
      </c>
      <c r="H57" s="185">
        <f>ROUND(H117*Содержание!$H$8*(1+$H$13)*(1-$H$14)*(1-$H$15),0)</f>
        <v>294742</v>
      </c>
      <c r="I57" s="185">
        <f>ROUND(I117*Содержание!$H$8*(1+$H$13)*(1-$H$14)*(1-$H$15),0)</f>
        <v>301069</v>
      </c>
      <c r="J57" s="185">
        <f>ROUND(J117*Содержание!$H$8*(1+$H$13)*(1-$H$14)*(1-$H$15),0)</f>
        <v>318216</v>
      </c>
      <c r="K57" s="185">
        <f>ROUND(K117*Содержание!$H$8*(1+$H$13)*(1-$H$14)*(1-$H$15),0)</f>
        <v>314649</v>
      </c>
      <c r="L57" s="185">
        <f>ROUND(L117*Содержание!$H$8*(1+$H$13)*(1-$H$14)*(1-$H$15),0)</f>
        <v>325928</v>
      </c>
      <c r="M57" s="185">
        <f>ROUND(M117*Содержание!$H$8*(1+$H$13)*(1-$H$14)*(1-$H$15),0)</f>
        <v>325121</v>
      </c>
      <c r="N57" s="185">
        <f>ROUND(N117*Содержание!$H$8*(1+$H$13)*(1-$H$14)*(1-$H$15),0)</f>
        <v>329611</v>
      </c>
      <c r="O57" s="185">
        <f>ROUND(O117*Содержание!$H$8*(1+$H$13)*(1-$H$14)*(1-$H$15),0)</f>
        <v>344689</v>
      </c>
      <c r="P57" s="185">
        <f>ROUND(P117*Содержание!$H$8*(1+$H$13)*(1-$H$14)*(1-$H$15),0)</f>
        <v>349637</v>
      </c>
      <c r="Q57" s="185">
        <f>ROUND(Q117*Содержание!$H$8*(1+$H$13)*(1-$H$14)*(1-$H$15),0)</f>
        <v>361145</v>
      </c>
      <c r="R57" s="185">
        <f>ROUND(R117*Содержание!$H$8*(1+$H$13)*(1-$H$14)*(1-$H$15),0)</f>
        <v>375760</v>
      </c>
      <c r="S57" s="185">
        <f>ROUND(S117*Содержание!$H$8*(1+$H$13)*(1-$H$14)*(1-$H$15),0)</f>
        <v>380595</v>
      </c>
      <c r="T57" s="185">
        <f>ROUND(T117*Содержание!$H$8*(1+$H$13)*(1-$H$14)*(1-$H$15),0)</f>
        <v>386810</v>
      </c>
      <c r="U57" s="185">
        <f>ROUND(U117*Содержание!$H$8*(1+$H$13)*(1-$H$14)*(1-$H$15),0)</f>
        <v>397397</v>
      </c>
      <c r="V57" s="185">
        <f>ROUND(V117*Содержание!$H$8*(1+$H$13)*(1-$H$14)*(1-$H$15),0)</f>
        <v>405683</v>
      </c>
      <c r="W57" s="185">
        <f>ROUND(W117*Содержание!$H$8*(1+$H$13)*(1-$H$14)*(1-$H$15),0)</f>
        <v>410864</v>
      </c>
      <c r="X57" s="185">
        <f>ROUND(X117*Содержание!$H$8*(1+$H$13)*(1-$H$14)*(1-$H$15),0)</f>
        <v>417653</v>
      </c>
      <c r="Y57" s="185">
        <f>ROUND(Y117*Содержание!$H$8*(1+$H$13)*(1-$H$14)*(1-$H$15),0)</f>
        <v>432960</v>
      </c>
      <c r="Z57" s="185">
        <f>ROUND(Z117*Содержание!$H$8*(1+$H$13)*(1-$H$14)*(1-$H$15),0)</f>
        <v>438485</v>
      </c>
      <c r="AA57" s="185">
        <f>ROUND(AA117*Содержание!$H$8*(1+$H$13)*(1-$H$14)*(1-$H$15),0)</f>
        <v>441131</v>
      </c>
      <c r="AB57" s="185">
        <f>ROUND(AB117*Содержание!$H$8*(1+$H$13)*(1-$H$14)*(1-$H$15),0)</f>
        <v>447692</v>
      </c>
      <c r="AC57" s="185">
        <f>ROUND(AC117*Содержание!$H$8*(1+$H$13)*(1-$H$14)*(1-$H$15),0)</f>
        <v>529520</v>
      </c>
      <c r="AD57" s="185">
        <f>ROUND(AD117*Содержание!$H$8*(1+$H$13)*(1-$H$14)*(1-$H$15),0)</f>
        <v>530438</v>
      </c>
      <c r="AE57" s="185">
        <f>ROUND(AE117*Содержание!$H$8*(1+$H$13)*(1-$H$14)*(1-$H$15),0)</f>
        <v>538610</v>
      </c>
      <c r="AF57" s="185">
        <f>ROUND(AF117*Содержание!$H$8*(1+$H$13)*(1-$H$14)*(1-$H$15),0)</f>
        <v>539877</v>
      </c>
      <c r="AG57" s="185">
        <f>ROUND(AG117*Содержание!$H$8*(1+$H$13)*(1-$H$14)*(1-$H$15),0)</f>
        <v>542179</v>
      </c>
      <c r="AH57" s="185">
        <f>ROUND(AH117*Содержание!$H$8*(1+$H$13)*(1-$H$14)*(1-$H$15),0)</f>
        <v>545631</v>
      </c>
      <c r="AI57" s="185">
        <f>ROUND(AI117*Содержание!$H$8*(1+$H$13)*(1-$H$14)*(1-$H$15),0)</f>
        <v>575667</v>
      </c>
      <c r="AJ57" s="185">
        <f>ROUND(AJ117*Содержание!$H$8*(1+$H$13)*(1-$H$14)*(1-$H$15),0)</f>
        <v>581309</v>
      </c>
      <c r="AK57" s="185">
        <f>ROUND(AK117*Содержание!$H$8*(1+$H$13)*(1-$H$14)*(1-$H$15),0)</f>
        <v>662905</v>
      </c>
      <c r="AL57" s="185">
        <f>ROUND(AL117*Содержание!$H$8*(1+$H$13)*(1-$H$14)*(1-$H$15),0)</f>
        <v>669004</v>
      </c>
      <c r="AM57" s="185">
        <f>ROUND(AM117*Содержание!$H$8*(1+$H$13)*(1-$H$14)*(1-$H$15),0)</f>
        <v>676256</v>
      </c>
      <c r="AN57" s="185">
        <f>ROUND(AN117*Содержание!$H$8*(1+$H$13)*(1-$H$14)*(1-$H$15),0)</f>
        <v>682240</v>
      </c>
      <c r="AO57" s="185">
        <f>ROUND(AO117*Содержание!$H$8*(1+$H$13)*(1-$H$14)*(1-$H$15),0)</f>
        <v>723555</v>
      </c>
      <c r="AP57" s="185">
        <f>ROUND(AP117*Содержание!$H$8*(1+$H$13)*(1-$H$14)*(1-$H$15),0)</f>
        <v>729427</v>
      </c>
      <c r="AQ57" s="185">
        <f>ROUND(AQ117*Содержание!$H$8*(1+$H$13)*(1-$H$14)*(1-$H$15),0)</f>
        <v>734720</v>
      </c>
      <c r="AR57" s="185">
        <f>ROUND(AR117*Содержание!$H$8*(1+$H$13)*(1-$H$14)*(1-$H$15),0)</f>
        <v>742085</v>
      </c>
      <c r="AS57" s="185">
        <f>ROUND(AS117*Содержание!$H$8*(1+$H$13)*(1-$H$14)*(1-$H$15),0)</f>
        <v>798363</v>
      </c>
      <c r="AT57" s="185">
        <f>ROUND(AT117*Содержание!$H$8*(1+$H$13)*(1-$H$14)*(1-$H$15),0)</f>
        <v>803888</v>
      </c>
      <c r="AU57" s="185">
        <f>ROUND(AU117*Содержание!$H$8*(1+$H$13)*(1-$H$14)*(1-$H$15),0)</f>
        <v>812864</v>
      </c>
      <c r="AV57" s="185">
        <f>ROUND(AV117*Содержание!$H$8*(1+$H$13)*(1-$H$14)*(1-$H$15),0)</f>
        <v>818618</v>
      </c>
      <c r="AW57" s="185">
        <f>ROUND(AW117*Содержание!$H$8*(1+$H$13)*(1-$H$14)*(1-$H$15),0)</f>
        <v>825869</v>
      </c>
      <c r="AX57" s="185">
        <f>ROUND(AX117*Содержание!$H$8*(1+$H$13)*(1-$H$14)*(1-$H$15),0)</f>
        <v>832660</v>
      </c>
      <c r="AY57" s="185">
        <f>ROUND(AY117*Содержание!$H$8*(1+$H$13)*(1-$H$14)*(1-$H$15),0)</f>
        <v>838645</v>
      </c>
      <c r="AZ57" s="185">
        <f>ROUND(AZ117*Содержание!$H$8*(1+$H$13)*(1-$H$14)*(1-$H$15),0)</f>
        <v>848656</v>
      </c>
    </row>
    <row r="58" spans="1:52">
      <c r="A58" s="181">
        <v>6750</v>
      </c>
      <c r="B58" s="185">
        <f>ROUND(B118*Содержание!$H$8*(1+$H$13)*(1-$H$14)*(1-$H$15),0)</f>
        <v>232938</v>
      </c>
      <c r="C58" s="185">
        <f>ROUND(C118*Содержание!$H$8*(1+$H$13)*(1-$H$14)*(1-$H$15),0)</f>
        <v>243182</v>
      </c>
      <c r="D58" s="185">
        <f>ROUND(D118*Содержание!$H$8*(1+$H$13)*(1-$H$14)*(1-$H$15),0)</f>
        <v>258602</v>
      </c>
      <c r="E58" s="185">
        <f>ROUND(E118*Содержание!$H$8*(1+$H$13)*(1-$H$14)*(1-$H$15),0)</f>
        <v>263435</v>
      </c>
      <c r="F58" s="185">
        <f>ROUND(F118*Содержание!$H$8*(1+$H$13)*(1-$H$14)*(1-$H$15),0)</f>
        <v>268040</v>
      </c>
      <c r="G58" s="185">
        <f>ROUND(G118*Содержание!$H$8*(1+$H$13)*(1-$H$14)*(1-$H$15),0)</f>
        <v>292324</v>
      </c>
      <c r="H58" s="185">
        <f>ROUND(H118*Содержание!$H$8*(1+$H$13)*(1-$H$14)*(1-$H$15),0)</f>
        <v>297734</v>
      </c>
      <c r="I58" s="185">
        <f>ROUND(I118*Содержание!$H$8*(1+$H$13)*(1-$H$14)*(1-$H$15),0)</f>
        <v>302565</v>
      </c>
      <c r="J58" s="185">
        <f>ROUND(J118*Содержание!$H$8*(1+$H$13)*(1-$H$14)*(1-$H$15),0)</f>
        <v>322475</v>
      </c>
      <c r="K58" s="185">
        <f>ROUND(K118*Содержание!$H$8*(1+$H$13)*(1-$H$14)*(1-$H$15),0)</f>
        <v>317757</v>
      </c>
      <c r="L58" s="185">
        <f>ROUND(L118*Содержание!$H$8*(1+$H$13)*(1-$H$14)*(1-$H$15),0)</f>
        <v>329152</v>
      </c>
      <c r="M58" s="185">
        <f>ROUND(M118*Содержание!$H$8*(1+$H$13)*(1-$H$14)*(1-$H$15),0)</f>
        <v>327653</v>
      </c>
      <c r="N58" s="185">
        <f>ROUND(N118*Содержание!$H$8*(1+$H$13)*(1-$H$14)*(1-$H$15),0)</f>
        <v>332488</v>
      </c>
      <c r="O58" s="185">
        <f>ROUND(O118*Содержание!$H$8*(1+$H$13)*(1-$H$14)*(1-$H$15),0)</f>
        <v>349637</v>
      </c>
      <c r="P58" s="185">
        <f>ROUND(P118*Содержание!$H$8*(1+$H$13)*(1-$H$14)*(1-$H$15),0)</f>
        <v>352859</v>
      </c>
      <c r="Q58" s="185">
        <f>ROUND(Q118*Содержание!$H$8*(1+$H$13)*(1-$H$14)*(1-$H$15),0)</f>
        <v>364023</v>
      </c>
      <c r="R58" s="185">
        <f>ROUND(R118*Содержание!$H$8*(1+$H$13)*(1-$H$14)*(1-$H$15),0)</f>
        <v>378407</v>
      </c>
      <c r="S58" s="185">
        <f>ROUND(S118*Содержание!$H$8*(1+$H$13)*(1-$H$14)*(1-$H$15),0)</f>
        <v>383702</v>
      </c>
      <c r="T58" s="185">
        <f>ROUND(T118*Содержание!$H$8*(1+$H$13)*(1-$H$14)*(1-$H$15),0)</f>
        <v>390378</v>
      </c>
      <c r="U58" s="185">
        <f>ROUND(U118*Содержание!$H$8*(1+$H$13)*(1-$H$14)*(1-$H$15),0)</f>
        <v>412590</v>
      </c>
      <c r="V58" s="185">
        <f>ROUND(V118*Содержание!$H$8*(1+$H$13)*(1-$H$14)*(1-$H$15),0)</f>
        <v>416616</v>
      </c>
      <c r="W58" s="185">
        <f>ROUND(W118*Содержание!$H$8*(1+$H$13)*(1-$H$14)*(1-$H$15),0)</f>
        <v>424444</v>
      </c>
      <c r="X58" s="185">
        <f>ROUND(X118*Содержание!$H$8*(1+$H$13)*(1-$H$14)*(1-$H$15),0)</f>
        <v>431348</v>
      </c>
      <c r="Y58" s="185">
        <f>ROUND(Y118*Содержание!$H$8*(1+$H$13)*(1-$H$14)*(1-$H$15),0)</f>
        <v>443203</v>
      </c>
      <c r="Z58" s="185">
        <f>ROUND(Z118*Содержание!$H$8*(1+$H$13)*(1-$H$14)*(1-$H$15),0)</f>
        <v>441936</v>
      </c>
      <c r="AA58" s="185">
        <f>ROUND(AA118*Содержание!$H$8*(1+$H$13)*(1-$H$14)*(1-$H$15),0)</f>
        <v>445391</v>
      </c>
      <c r="AB58" s="185">
        <f>ROUND(AB118*Содержание!$H$8*(1+$H$13)*(1-$H$14)*(1-$H$15),0)</f>
        <v>451258</v>
      </c>
      <c r="AC58" s="185">
        <f>ROUND(AC118*Содержание!$H$8*(1+$H$13)*(1-$H$14)*(1-$H$15),0)</f>
        <v>533317</v>
      </c>
      <c r="AD58" s="185">
        <f>ROUND(AD118*Содержание!$H$8*(1+$H$13)*(1-$H$14)*(1-$H$15),0)</f>
        <v>535157</v>
      </c>
      <c r="AE58" s="185">
        <f>ROUND(AE118*Содержание!$H$8*(1+$H$13)*(1-$H$14)*(1-$H$15),0)</f>
        <v>542984</v>
      </c>
      <c r="AF58" s="185">
        <f>ROUND(AF118*Содержание!$H$8*(1+$H$13)*(1-$H$14)*(1-$H$15),0)</f>
        <v>554608</v>
      </c>
      <c r="AG58" s="185">
        <f>ROUND(AG118*Содержание!$H$8*(1+$H$13)*(1-$H$14)*(1-$H$15),0)</f>
        <v>552193</v>
      </c>
      <c r="AH58" s="185">
        <f>ROUND(AH118*Содержание!$H$8*(1+$H$13)*(1-$H$14)*(1-$H$15),0)</f>
        <v>560477</v>
      </c>
      <c r="AI58" s="185">
        <f>ROUND(AI118*Содержание!$H$8*(1+$H$13)*(1-$H$14)*(1-$H$15),0)</f>
        <v>580615</v>
      </c>
      <c r="AJ58" s="185">
        <f>ROUND(AJ118*Содержание!$H$8*(1+$H$13)*(1-$H$14)*(1-$H$15),0)</f>
        <v>585450</v>
      </c>
      <c r="AK58" s="185">
        <f>ROUND(AK118*Содержание!$H$8*(1+$H$13)*(1-$H$14)*(1-$H$15),0)</f>
        <v>668430</v>
      </c>
      <c r="AL58" s="185">
        <f>ROUND(AL118*Содержание!$H$8*(1+$H$13)*(1-$H$14)*(1-$H$15),0)</f>
        <v>674414</v>
      </c>
      <c r="AM58" s="185">
        <f>ROUND(AM118*Содержание!$H$8*(1+$H$13)*(1-$H$14)*(1-$H$15),0)</f>
        <v>680974</v>
      </c>
      <c r="AN58" s="185">
        <f>ROUND(AN118*Содержание!$H$8*(1+$H$13)*(1-$H$14)*(1-$H$15),0)</f>
        <v>688685</v>
      </c>
      <c r="AO58" s="185">
        <f>ROUND(AO118*Содержание!$H$8*(1+$H$13)*(1-$H$14)*(1-$H$15),0)</f>
        <v>728850</v>
      </c>
      <c r="AP58" s="185">
        <f>ROUND(AP118*Содержание!$H$8*(1+$H$13)*(1-$H$14)*(1-$H$15),0)</f>
        <v>734030</v>
      </c>
      <c r="AQ58" s="185">
        <f>ROUND(AQ118*Содержание!$H$8*(1+$H$13)*(1-$H$14)*(1-$H$15),0)</f>
        <v>740706</v>
      </c>
      <c r="AR58" s="185">
        <f>ROUND(AR118*Содержание!$H$8*(1+$H$13)*(1-$H$14)*(1-$H$15),0)</f>
        <v>748186</v>
      </c>
      <c r="AS58" s="185">
        <f>ROUND(AS118*Содержание!$H$8*(1+$H$13)*(1-$H$14)*(1-$H$15),0)</f>
        <v>804807</v>
      </c>
      <c r="AT58" s="185">
        <f>ROUND(AT118*Содержание!$H$8*(1+$H$13)*(1-$H$14)*(1-$H$15),0)</f>
        <v>811138</v>
      </c>
      <c r="AU58" s="185">
        <f>ROUND(AU118*Содержание!$H$8*(1+$H$13)*(1-$H$14)*(1-$H$15),0)</f>
        <v>816432</v>
      </c>
      <c r="AV58" s="185">
        <f>ROUND(AV118*Содержание!$H$8*(1+$H$13)*(1-$H$14)*(1-$H$15),0)</f>
        <v>824027</v>
      </c>
      <c r="AW58" s="185">
        <f>ROUND(AW118*Содержание!$H$8*(1+$H$13)*(1-$H$14)*(1-$H$15),0)</f>
        <v>832660</v>
      </c>
      <c r="AX58" s="185">
        <f>ROUND(AX118*Содержание!$H$8*(1+$H$13)*(1-$H$14)*(1-$H$15),0)</f>
        <v>838645</v>
      </c>
      <c r="AY58" s="185">
        <f>ROUND(AY118*Содержание!$H$8*(1+$H$13)*(1-$H$14)*(1-$H$15),0)</f>
        <v>844743</v>
      </c>
      <c r="AZ58" s="185">
        <f>ROUND(AZ118*Содержание!$H$8*(1+$H$13)*(1-$H$14)*(1-$H$15),0)</f>
        <v>854641</v>
      </c>
    </row>
    <row r="59" spans="1:52">
      <c r="A59" s="181">
        <v>6875</v>
      </c>
      <c r="B59" s="185">
        <f>ROUND(B119*Содержание!$H$8*(1+$H$13)*(1-$H$14)*(1-$H$15),0)</f>
        <v>243182</v>
      </c>
      <c r="C59" s="185">
        <f>ROUND(C119*Содержание!$H$8*(1+$H$13)*(1-$H$14)*(1-$H$15),0)</f>
        <v>254802</v>
      </c>
      <c r="D59" s="185">
        <f>ROUND(D119*Содержание!$H$8*(1+$H$13)*(1-$H$14)*(1-$H$15),0)</f>
        <v>264587</v>
      </c>
      <c r="E59" s="185">
        <f>ROUND(E119*Содержание!$H$8*(1+$H$13)*(1-$H$14)*(1-$H$15),0)</f>
        <v>269766</v>
      </c>
      <c r="F59" s="185">
        <f>ROUND(F119*Содержание!$H$8*(1+$H$13)*(1-$H$14)*(1-$H$15),0)</f>
        <v>285416</v>
      </c>
      <c r="G59" s="185">
        <f>ROUND(G119*Содержание!$H$8*(1+$H$13)*(1-$H$14)*(1-$H$15),0)</f>
        <v>298768</v>
      </c>
      <c r="H59" s="185">
        <f>ROUND(H119*Содержание!$H$8*(1+$H$13)*(1-$H$14)*(1-$H$15),0)</f>
        <v>304291</v>
      </c>
      <c r="I59" s="185">
        <f>ROUND(I119*Содержание!$H$8*(1+$H$13)*(1-$H$14)*(1-$H$15),0)</f>
        <v>309816</v>
      </c>
      <c r="J59" s="185">
        <f>ROUND(J119*Содержание!$H$8*(1+$H$13)*(1-$H$14)*(1-$H$15),0)</f>
        <v>329728</v>
      </c>
      <c r="K59" s="185">
        <f>ROUND(K119*Содержание!$H$8*(1+$H$13)*(1-$H$14)*(1-$H$15),0)</f>
        <v>324778</v>
      </c>
      <c r="L59" s="185">
        <f>ROUND(L119*Содержание!$H$8*(1+$H$13)*(1-$H$14)*(1-$H$15),0)</f>
        <v>337092</v>
      </c>
      <c r="M59" s="185">
        <f>ROUND(M119*Содержание!$H$8*(1+$H$13)*(1-$H$14)*(1-$H$15),0)</f>
        <v>335940</v>
      </c>
      <c r="N59" s="185">
        <f>ROUND(N119*Содержание!$H$8*(1+$H$13)*(1-$H$14)*(1-$H$15),0)</f>
        <v>350440</v>
      </c>
      <c r="O59" s="185">
        <f>ROUND(O119*Содержание!$H$8*(1+$H$13)*(1-$H$14)*(1-$H$15),0)</f>
        <v>355967</v>
      </c>
      <c r="P59" s="185">
        <f>ROUND(P119*Содержание!$H$8*(1+$H$13)*(1-$H$14)*(1-$H$15),0)</f>
        <v>368625</v>
      </c>
      <c r="Q59" s="185">
        <f>ROUND(Q119*Содержание!$H$8*(1+$H$13)*(1-$H$14)*(1-$H$15),0)</f>
        <v>372998</v>
      </c>
      <c r="R59" s="185">
        <f>ROUND(R119*Содержание!$H$8*(1+$H$13)*(1-$H$14)*(1-$H$15),0)</f>
        <v>387961</v>
      </c>
      <c r="S59" s="185">
        <f>ROUND(S119*Содержание!$H$8*(1+$H$13)*(1-$H$14)*(1-$H$15),0)</f>
        <v>393023</v>
      </c>
      <c r="T59" s="185">
        <f>ROUND(T119*Содержание!$H$8*(1+$H$13)*(1-$H$14)*(1-$H$15),0)</f>
        <v>400276</v>
      </c>
      <c r="U59" s="185">
        <f>ROUND(U119*Содержание!$H$8*(1+$H$13)*(1-$H$14)*(1-$H$15),0)</f>
        <v>414432</v>
      </c>
      <c r="V59" s="185">
        <f>ROUND(V119*Содержание!$H$8*(1+$H$13)*(1-$H$14)*(1-$H$15),0)</f>
        <v>429737</v>
      </c>
      <c r="W59" s="185">
        <f>ROUND(W119*Содержание!$H$8*(1+$H$13)*(1-$H$14)*(1-$H$15),0)</f>
        <v>444354</v>
      </c>
      <c r="X59" s="185">
        <f>ROUND(X119*Содержание!$H$8*(1+$H$13)*(1-$H$14)*(1-$H$15),0)</f>
        <v>449876</v>
      </c>
      <c r="Y59" s="185">
        <f>ROUND(Y119*Содержание!$H$8*(1+$H$13)*(1-$H$14)*(1-$H$15),0)</f>
        <v>454250</v>
      </c>
      <c r="Z59" s="185">
        <f>ROUND(Z119*Содержание!$H$8*(1+$H$13)*(1-$H$14)*(1-$H$15),0)</f>
        <v>451948</v>
      </c>
      <c r="AA59" s="185">
        <f>ROUND(AA119*Содержание!$H$8*(1+$H$13)*(1-$H$14)*(1-$H$15),0)</f>
        <v>457819</v>
      </c>
      <c r="AB59" s="185">
        <f>ROUND(AB119*Содержание!$H$8*(1+$H$13)*(1-$H$14)*(1-$H$15),0)</f>
        <v>478305</v>
      </c>
      <c r="AC59" s="185">
        <f>ROUND(AC119*Содержание!$H$8*(1+$H$13)*(1-$H$14)*(1-$H$15),0)</f>
        <v>547587</v>
      </c>
      <c r="AD59" s="185">
        <f>ROUND(AD119*Содержание!$H$8*(1+$H$13)*(1-$H$14)*(1-$H$15),0)</f>
        <v>551155</v>
      </c>
      <c r="AE59" s="185">
        <f>ROUND(AE119*Содержание!$H$8*(1+$H$13)*(1-$H$14)*(1-$H$15),0)</f>
        <v>559556</v>
      </c>
      <c r="AF59" s="185">
        <f>ROUND(AF119*Содержание!$H$8*(1+$H$13)*(1-$H$14)*(1-$H$15),0)</f>
        <v>561974</v>
      </c>
      <c r="AG59" s="185">
        <f>ROUND(AG119*Содержание!$H$8*(1+$H$13)*(1-$H$14)*(1-$H$15),0)</f>
        <v>560823</v>
      </c>
      <c r="AH59" s="185">
        <f>ROUND(AH119*Содержание!$H$8*(1+$H$13)*(1-$H$14)*(1-$H$15),0)</f>
        <v>591322</v>
      </c>
      <c r="AI59" s="185">
        <f>ROUND(AI119*Содержание!$H$8*(1+$H$13)*(1-$H$14)*(1-$H$15),0)</f>
        <v>596845</v>
      </c>
      <c r="AJ59" s="185">
        <f>ROUND(AJ119*Содержание!$H$8*(1+$H$13)*(1-$H$14)*(1-$H$15),0)</f>
        <v>600988</v>
      </c>
      <c r="AK59" s="185">
        <f>ROUND(AK119*Содержание!$H$8*(1+$H$13)*(1-$H$14)*(1-$H$15),0)</f>
        <v>688223</v>
      </c>
      <c r="AL59" s="185">
        <f>ROUND(AL119*Содержание!$H$8*(1+$H$13)*(1-$H$14)*(1-$H$15),0)</f>
        <v>693862</v>
      </c>
      <c r="AM59" s="185">
        <f>ROUND(AM119*Содержание!$H$8*(1+$H$13)*(1-$H$14)*(1-$H$15),0)</f>
        <v>734720</v>
      </c>
      <c r="AN59" s="185">
        <f>ROUND(AN119*Содержание!$H$8*(1+$H$13)*(1-$H$14)*(1-$H$15),0)</f>
        <v>740242</v>
      </c>
      <c r="AO59" s="185">
        <f>ROUND(AO119*Содержание!$H$8*(1+$H$13)*(1-$H$14)*(1-$H$15),0)</f>
        <v>749220</v>
      </c>
      <c r="AP59" s="185">
        <f>ROUND(AP119*Содержание!$H$8*(1+$H$13)*(1-$H$14)*(1-$H$15),0)</f>
        <v>755092</v>
      </c>
      <c r="AQ59" s="185">
        <f>ROUND(AQ119*Содержание!$H$8*(1+$H$13)*(1-$H$14)*(1-$H$15),0)</f>
        <v>760959</v>
      </c>
      <c r="AR59" s="185">
        <f>ROUND(AR119*Содержание!$H$8*(1+$H$13)*(1-$H$14)*(1-$H$15),0)</f>
        <v>809988</v>
      </c>
      <c r="AS59" s="185">
        <f>ROUND(AS119*Содержание!$H$8*(1+$H$13)*(1-$H$14)*(1-$H$15),0)</f>
        <v>827133</v>
      </c>
      <c r="AT59" s="185">
        <f>ROUND(AT119*Содержание!$H$8*(1+$H$13)*(1-$H$14)*(1-$H$15),0)</f>
        <v>834040</v>
      </c>
      <c r="AU59" s="185">
        <f>ROUND(AU119*Содержание!$H$8*(1+$H$13)*(1-$H$14)*(1-$H$15),0)</f>
        <v>844398</v>
      </c>
      <c r="AV59" s="185">
        <f>ROUND(AV119*Содержание!$H$8*(1+$H$13)*(1-$H$14)*(1-$H$15),0)</f>
        <v>850154</v>
      </c>
      <c r="AW59" s="185">
        <f>ROUND(AW119*Содержание!$H$8*(1+$H$13)*(1-$H$14)*(1-$H$15),0)</f>
        <v>857172</v>
      </c>
      <c r="AX59" s="185">
        <f>ROUND(AX119*Содержание!$H$8*(1+$H$13)*(1-$H$14)*(1-$H$15),0)</f>
        <v>864654</v>
      </c>
      <c r="AY59" s="185">
        <f>ROUND(AY119*Содержание!$H$8*(1+$H$13)*(1-$H$14)*(1-$H$15),0)</f>
        <v>872134</v>
      </c>
      <c r="AZ59" s="185">
        <f>ROUND(AZ119*Содержание!$H$8*(1+$H$13)*(1-$H$14)*(1-$H$15),0)</f>
        <v>882146</v>
      </c>
    </row>
    <row r="60" spans="1:52">
      <c r="A60" s="181">
        <v>7000</v>
      </c>
      <c r="B60" s="185">
        <f>ROUND(B120*Содержание!$H$8*(1+$H$13)*(1-$H$14)*(1-$H$15),0)</f>
        <v>245598</v>
      </c>
      <c r="C60" s="185">
        <f>ROUND(C120*Содержание!$H$8*(1+$H$13)*(1-$H$14)*(1-$H$15),0)</f>
        <v>258717</v>
      </c>
      <c r="D60" s="185">
        <f>ROUND(D120*Содержание!$H$8*(1+$H$13)*(1-$H$14)*(1-$H$15),0)</f>
        <v>267002</v>
      </c>
      <c r="E60" s="185">
        <f>ROUND(E120*Содержание!$H$8*(1+$H$13)*(1-$H$14)*(1-$H$15),0)</f>
        <v>271606</v>
      </c>
      <c r="F60" s="185">
        <f>ROUND(F120*Содержание!$H$8*(1+$H$13)*(1-$H$14)*(1-$H$15),0)</f>
        <v>287836</v>
      </c>
      <c r="G60" s="185">
        <f>ROUND(G120*Содержание!$H$8*(1+$H$13)*(1-$H$14)*(1-$H$15),0)</f>
        <v>301760</v>
      </c>
      <c r="H60" s="185">
        <f>ROUND(H120*Содержание!$H$8*(1+$H$13)*(1-$H$14)*(1-$H$15),0)</f>
        <v>306709</v>
      </c>
      <c r="I60" s="185">
        <f>ROUND(I120*Содержание!$H$8*(1+$H$13)*(1-$H$14)*(1-$H$15),0)</f>
        <v>312233</v>
      </c>
      <c r="J60" s="185">
        <f>ROUND(J120*Содержание!$H$8*(1+$H$13)*(1-$H$14)*(1-$H$15),0)</f>
        <v>332602</v>
      </c>
      <c r="K60" s="185">
        <f>ROUND(K120*Содержание!$H$8*(1+$H$13)*(1-$H$14)*(1-$H$15),0)</f>
        <v>328000</v>
      </c>
      <c r="L60" s="185">
        <f>ROUND(L120*Содержание!$H$8*(1+$H$13)*(1-$H$14)*(1-$H$15),0)</f>
        <v>340200</v>
      </c>
      <c r="M60" s="185">
        <f>ROUND(M120*Содержание!$H$8*(1+$H$13)*(1-$H$14)*(1-$H$15),0)</f>
        <v>339508</v>
      </c>
      <c r="N60" s="185">
        <f>ROUND(N120*Содержание!$H$8*(1+$H$13)*(1-$H$14)*(1-$H$15),0)</f>
        <v>352514</v>
      </c>
      <c r="O60" s="185">
        <f>ROUND(O120*Содержание!$H$8*(1+$H$13)*(1-$H$14)*(1-$H$15),0)</f>
        <v>358844</v>
      </c>
      <c r="P60" s="185">
        <f>ROUND(P120*Содержание!$H$8*(1+$H$13)*(1-$H$14)*(1-$H$15),0)</f>
        <v>371503</v>
      </c>
      <c r="Q60" s="185">
        <f>ROUND(Q120*Содержание!$H$8*(1+$H$13)*(1-$H$14)*(1-$H$15),0)</f>
        <v>376912</v>
      </c>
      <c r="R60" s="185">
        <f>ROUND(R120*Содержание!$H$8*(1+$H$13)*(1-$H$14)*(1-$H$15),0)</f>
        <v>390722</v>
      </c>
      <c r="S60" s="185">
        <f>ROUND(S120*Содержание!$H$8*(1+$H$13)*(1-$H$14)*(1-$H$15),0)</f>
        <v>396706</v>
      </c>
      <c r="T60" s="185">
        <f>ROUND(T120*Содержание!$H$8*(1+$H$13)*(1-$H$14)*(1-$H$15),0)</f>
        <v>404648</v>
      </c>
      <c r="U60" s="185">
        <f>ROUND(U120*Содержание!$H$8*(1+$H$13)*(1-$H$14)*(1-$H$15),0)</f>
        <v>429393</v>
      </c>
      <c r="V60" s="185">
        <f>ROUND(V120*Содержание!$H$8*(1+$H$13)*(1-$H$14)*(1-$H$15),0)</f>
        <v>443662</v>
      </c>
      <c r="W60" s="185">
        <f>ROUND(W120*Содержание!$H$8*(1+$H$13)*(1-$H$14)*(1-$H$15),0)</f>
        <v>448151</v>
      </c>
      <c r="X60" s="185">
        <f>ROUND(X120*Содержание!$H$8*(1+$H$13)*(1-$H$14)*(1-$H$15),0)</f>
        <v>453792</v>
      </c>
      <c r="Y60" s="185">
        <f>ROUND(Y120*Содержание!$H$8*(1+$H$13)*(1-$H$14)*(1-$H$15),0)</f>
        <v>459315</v>
      </c>
      <c r="Z60" s="185">
        <f>ROUND(Z120*Содержание!$H$8*(1+$H$13)*(1-$H$14)*(1-$H$15),0)</f>
        <v>456206</v>
      </c>
      <c r="AA60" s="185">
        <f>ROUND(AA120*Содержание!$H$8*(1+$H$13)*(1-$H$14)*(1-$H$15),0)</f>
        <v>469789</v>
      </c>
      <c r="AB60" s="185">
        <f>ROUND(AB120*Содержание!$H$8*(1+$H$13)*(1-$H$14)*(1-$H$15),0)</f>
        <v>481759</v>
      </c>
      <c r="AC60" s="185">
        <f>ROUND(AC120*Содержание!$H$8*(1+$H$13)*(1-$H$14)*(1-$H$15),0)</f>
        <v>552193</v>
      </c>
      <c r="AD60" s="185">
        <f>ROUND(AD120*Содержание!$H$8*(1+$H$13)*(1-$H$14)*(1-$H$15),0)</f>
        <v>555413</v>
      </c>
      <c r="AE60" s="185">
        <f>ROUND(AE120*Содержание!$H$8*(1+$H$13)*(1-$H$14)*(1-$H$15),0)</f>
        <v>566577</v>
      </c>
      <c r="AF60" s="185">
        <f>ROUND(AF120*Содержание!$H$8*(1+$H$13)*(1-$H$14)*(1-$H$15),0)</f>
        <v>563813</v>
      </c>
      <c r="AG60" s="185">
        <f>ROUND(AG120*Содержание!$H$8*(1+$H$13)*(1-$H$14)*(1-$H$15),0)</f>
        <v>567612</v>
      </c>
      <c r="AH60" s="185">
        <f>ROUND(AH120*Содержание!$H$8*(1+$H$13)*(1-$H$14)*(1-$H$15),0)</f>
        <v>595464</v>
      </c>
      <c r="AI60" s="185">
        <f>ROUND(AI120*Содержание!$H$8*(1+$H$13)*(1-$H$14)*(1-$H$15),0)</f>
        <v>600299</v>
      </c>
      <c r="AJ60" s="185">
        <f>ROUND(AJ120*Содержание!$H$8*(1+$H$13)*(1-$H$14)*(1-$H$15),0)</f>
        <v>606397</v>
      </c>
      <c r="AK60" s="185">
        <f>ROUND(AK120*Содержание!$H$8*(1+$H$13)*(1-$H$14)*(1-$H$15),0)</f>
        <v>693402</v>
      </c>
      <c r="AL60" s="185">
        <f>ROUND(AL120*Содержание!$H$8*(1+$H$13)*(1-$H$14)*(1-$H$15),0)</f>
        <v>699963</v>
      </c>
      <c r="AM60" s="185">
        <f>ROUND(AM120*Содержание!$H$8*(1+$H$13)*(1-$H$14)*(1-$H$15),0)</f>
        <v>740242</v>
      </c>
      <c r="AN60" s="185">
        <f>ROUND(AN120*Содержание!$H$8*(1+$H$13)*(1-$H$14)*(1-$H$15),0)</f>
        <v>745767</v>
      </c>
      <c r="AO60" s="185">
        <f>ROUND(AO120*Содержание!$H$8*(1+$H$13)*(1-$H$14)*(1-$H$15),0)</f>
        <v>755321</v>
      </c>
      <c r="AP60" s="185">
        <f>ROUND(AP120*Содержание!$H$8*(1+$H$13)*(1-$H$14)*(1-$H$15),0)</f>
        <v>760959</v>
      </c>
      <c r="AQ60" s="185">
        <f>ROUND(AQ120*Содержание!$H$8*(1+$H$13)*(1-$H$14)*(1-$H$15),0)</f>
        <v>767292</v>
      </c>
      <c r="AR60" s="185">
        <f>ROUND(AR120*Содержание!$H$8*(1+$H$13)*(1-$H$14)*(1-$H$15),0)</f>
        <v>818964</v>
      </c>
      <c r="AS60" s="185">
        <f>ROUND(AS120*Содержание!$H$8*(1+$H$13)*(1-$H$14)*(1-$H$15),0)</f>
        <v>833694</v>
      </c>
      <c r="AT60" s="185">
        <f>ROUND(AT120*Содержание!$H$8*(1+$H$13)*(1-$H$14)*(1-$H$15),0)</f>
        <v>840488</v>
      </c>
      <c r="AU60" s="185">
        <f>ROUND(AU120*Содержание!$H$8*(1+$H$13)*(1-$H$14)*(1-$H$15),0)</f>
        <v>851303</v>
      </c>
      <c r="AV60" s="185">
        <f>ROUND(AV120*Содержание!$H$8*(1+$H$13)*(1-$H$14)*(1-$H$15),0)</f>
        <v>857172</v>
      </c>
      <c r="AW60" s="185">
        <f>ROUND(AW120*Содержание!$H$8*(1+$H$13)*(1-$H$14)*(1-$H$15),0)</f>
        <v>864307</v>
      </c>
      <c r="AX60" s="185">
        <f>ROUND(AX120*Содержание!$H$8*(1+$H$13)*(1-$H$14)*(1-$H$15),0)</f>
        <v>871444</v>
      </c>
      <c r="AY60" s="185">
        <f>ROUND(AY120*Содержание!$H$8*(1+$H$13)*(1-$H$14)*(1-$H$15),0)</f>
        <v>880304</v>
      </c>
      <c r="AZ60" s="185">
        <f>ROUND(AZ120*Содержание!$H$8*(1+$H$13)*(1-$H$14)*(1-$H$15),0)</f>
        <v>884449</v>
      </c>
    </row>
    <row r="61" spans="1:52" ht="7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>
      <c r="A62" s="1"/>
      <c r="B62" s="83"/>
      <c r="C62" s="1" t="s">
        <v>239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>
      <c r="A63" s="1"/>
      <c r="B63" s="1"/>
      <c r="C63" s="180" t="s">
        <v>652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>
      <c r="A64" s="1"/>
      <c r="B64" s="1"/>
      <c r="C64" s="85" t="s">
        <v>236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>
      <c r="A65" s="1"/>
      <c r="B65" s="1"/>
      <c r="C65" s="56" t="s">
        <v>121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56" t="s">
        <v>124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J65" s="56" t="s">
        <v>132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>
      <c r="A66" s="1"/>
      <c r="B66" s="1"/>
      <c r="C66" s="490" t="s">
        <v>653</v>
      </c>
      <c r="D66" s="490"/>
      <c r="E66" s="490"/>
      <c r="F66" s="490"/>
      <c r="G66" s="490"/>
      <c r="H66" s="490"/>
      <c r="I66" s="490"/>
      <c r="J66" s="490"/>
      <c r="K66" s="490"/>
      <c r="L66" s="490"/>
      <c r="M66" s="490"/>
      <c r="N66" s="490"/>
      <c r="O66" s="490"/>
      <c r="P66" s="490"/>
      <c r="Q66" s="490"/>
      <c r="R66" s="180"/>
      <c r="S66" s="1"/>
      <c r="T66" s="1"/>
      <c r="U66" s="404" t="s">
        <v>126</v>
      </c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1"/>
      <c r="AH66" s="1"/>
      <c r="AI66" s="1"/>
      <c r="AJ66" s="490" t="s">
        <v>499</v>
      </c>
      <c r="AK66" s="490"/>
      <c r="AL66" s="490"/>
      <c r="AM66" s="490"/>
      <c r="AN66" s="490"/>
      <c r="AO66" s="490"/>
      <c r="AP66" s="490"/>
      <c r="AQ66" s="490"/>
      <c r="AR66" s="490"/>
      <c r="AS66" s="490"/>
      <c r="AT66" s="490"/>
      <c r="AU66" s="490"/>
      <c r="AV66" s="490"/>
      <c r="AW66" s="490"/>
      <c r="AX66" s="490"/>
      <c r="AY66" s="490"/>
      <c r="AZ66" s="490"/>
    </row>
    <row r="67" spans="1:52" ht="15" customHeight="1">
      <c r="A67" s="1"/>
      <c r="B67" s="1"/>
      <c r="C67" s="490"/>
      <c r="D67" s="490"/>
      <c r="E67" s="490"/>
      <c r="F67" s="490"/>
      <c r="G67" s="490"/>
      <c r="H67" s="490"/>
      <c r="I67" s="490"/>
      <c r="J67" s="490"/>
      <c r="K67" s="490"/>
      <c r="L67" s="490"/>
      <c r="M67" s="490"/>
      <c r="N67" s="490"/>
      <c r="O67" s="490"/>
      <c r="P67" s="490"/>
      <c r="Q67" s="490"/>
      <c r="R67" s="55"/>
      <c r="S67" s="1"/>
      <c r="T67" s="1"/>
      <c r="U67" s="404"/>
      <c r="V67" s="404"/>
      <c r="W67" s="404"/>
      <c r="X67" s="404"/>
      <c r="Y67" s="404"/>
      <c r="Z67" s="404"/>
      <c r="AA67" s="404"/>
      <c r="AB67" s="404"/>
      <c r="AC67" s="404"/>
      <c r="AD67" s="404"/>
      <c r="AE67" s="404"/>
      <c r="AF67" s="404"/>
      <c r="AG67" s="1"/>
      <c r="AH67" s="1"/>
      <c r="AI67" s="1"/>
      <c r="AJ67" s="490"/>
      <c r="AK67" s="490"/>
      <c r="AL67" s="490"/>
      <c r="AM67" s="490"/>
      <c r="AN67" s="490"/>
      <c r="AO67" s="490"/>
      <c r="AP67" s="490"/>
      <c r="AQ67" s="490"/>
      <c r="AR67" s="490"/>
      <c r="AS67" s="490"/>
      <c r="AT67" s="490"/>
      <c r="AU67" s="490"/>
      <c r="AV67" s="490"/>
      <c r="AW67" s="490"/>
      <c r="AX67" s="490"/>
      <c r="AY67" s="490"/>
      <c r="AZ67" s="490"/>
    </row>
    <row r="68" spans="1:52">
      <c r="A68" s="1"/>
      <c r="B68" s="1"/>
      <c r="C68" s="490"/>
      <c r="D68" s="490"/>
      <c r="E68" s="490"/>
      <c r="F68" s="490"/>
      <c r="G68" s="490"/>
      <c r="H68" s="490"/>
      <c r="I68" s="490"/>
      <c r="J68" s="490"/>
      <c r="K68" s="490"/>
      <c r="L68" s="490"/>
      <c r="M68" s="490"/>
      <c r="N68" s="490"/>
      <c r="O68" s="490"/>
      <c r="P68" s="490"/>
      <c r="Q68" s="490"/>
      <c r="R68" s="55"/>
      <c r="S68" s="1"/>
      <c r="T68" s="1"/>
      <c r="U68" s="404"/>
      <c r="V68" s="404"/>
      <c r="W68" s="404"/>
      <c r="X68" s="404"/>
      <c r="Y68" s="404"/>
      <c r="Z68" s="404"/>
      <c r="AA68" s="404"/>
      <c r="AB68" s="404"/>
      <c r="AC68" s="404"/>
      <c r="AD68" s="404"/>
      <c r="AE68" s="404"/>
      <c r="AF68" s="404"/>
      <c r="AG68" s="1"/>
      <c r="AH68" s="1"/>
      <c r="AI68" s="1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490"/>
      <c r="AU68" s="490"/>
      <c r="AV68" s="490"/>
      <c r="AW68" s="490"/>
      <c r="AX68" s="490"/>
      <c r="AY68" s="490"/>
      <c r="AZ68" s="490"/>
    </row>
    <row r="69" spans="1:52" ht="27" customHeight="1">
      <c r="A69" s="1"/>
      <c r="B69" s="1"/>
      <c r="C69" s="45" t="s">
        <v>123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490"/>
      <c r="AU69" s="490"/>
      <c r="AV69" s="490"/>
      <c r="AW69" s="490"/>
      <c r="AX69" s="490"/>
      <c r="AY69" s="490"/>
      <c r="AZ69" s="490"/>
    </row>
    <row r="70" spans="1: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>
      <c r="A71" s="1"/>
      <c r="B71" s="1"/>
      <c r="C71" s="56" t="s">
        <v>122</v>
      </c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"/>
      <c r="T71" s="1"/>
      <c r="U71" s="56" t="s">
        <v>127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6" t="s">
        <v>130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" customHeight="1">
      <c r="A72" s="1"/>
      <c r="B72" s="1"/>
      <c r="C72" s="404" t="s">
        <v>125</v>
      </c>
      <c r="D72" s="404"/>
      <c r="E72" s="404"/>
      <c r="F72" s="404"/>
      <c r="G72" s="404"/>
      <c r="H72" s="404"/>
      <c r="I72" s="404"/>
      <c r="J72" s="404"/>
      <c r="K72" s="404"/>
      <c r="L72" s="404"/>
      <c r="M72" s="404"/>
      <c r="N72" s="404"/>
      <c r="O72" s="404"/>
      <c r="P72" s="404"/>
      <c r="Q72" s="404"/>
      <c r="R72" s="180"/>
      <c r="S72" s="1"/>
      <c r="T72" s="1"/>
      <c r="U72" s="404" t="s">
        <v>498</v>
      </c>
      <c r="V72" s="404"/>
      <c r="W72" s="404"/>
      <c r="X72" s="404"/>
      <c r="Y72" s="404"/>
      <c r="Z72" s="404"/>
      <c r="AA72" s="404"/>
      <c r="AB72" s="404"/>
      <c r="AC72" s="404"/>
      <c r="AD72" s="404"/>
      <c r="AE72" s="404"/>
      <c r="AF72" s="404"/>
      <c r="AG72" s="1"/>
      <c r="AH72" s="1"/>
      <c r="AI72" s="1"/>
      <c r="AJ72" s="490" t="s">
        <v>243</v>
      </c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</row>
    <row r="73" spans="1:52" ht="15" customHeight="1">
      <c r="A73" s="1"/>
      <c r="B73" s="1"/>
      <c r="C73" s="404"/>
      <c r="D73" s="404"/>
      <c r="E73" s="404"/>
      <c r="F73" s="404"/>
      <c r="G73" s="404"/>
      <c r="H73" s="404"/>
      <c r="I73" s="404"/>
      <c r="J73" s="404"/>
      <c r="K73" s="404"/>
      <c r="L73" s="404"/>
      <c r="M73" s="404"/>
      <c r="N73" s="404"/>
      <c r="O73" s="404"/>
      <c r="P73" s="404"/>
      <c r="Q73" s="404"/>
      <c r="R73" s="180"/>
      <c r="S73" s="1"/>
      <c r="T73" s="1"/>
      <c r="U73" s="404"/>
      <c r="V73" s="404"/>
      <c r="W73" s="404"/>
      <c r="X73" s="404"/>
      <c r="Y73" s="404"/>
      <c r="Z73" s="404"/>
      <c r="AA73" s="404"/>
      <c r="AB73" s="404"/>
      <c r="AC73" s="404"/>
      <c r="AD73" s="404"/>
      <c r="AE73" s="404"/>
      <c r="AF73" s="404"/>
      <c r="AG73" s="1"/>
      <c r="AH73" s="1"/>
      <c r="AI73" s="1"/>
      <c r="AJ73" s="490"/>
      <c r="AK73" s="490"/>
      <c r="AL73" s="490"/>
      <c r="AM73" s="490"/>
      <c r="AN73" s="490"/>
      <c r="AO73" s="490"/>
      <c r="AP73" s="490"/>
      <c r="AQ73" s="490"/>
      <c r="AR73" s="490"/>
      <c r="AS73" s="490"/>
      <c r="AT73" s="490"/>
      <c r="AU73" s="490"/>
      <c r="AV73" s="490"/>
      <c r="AW73" s="490"/>
      <c r="AX73" s="490"/>
      <c r="AY73" s="490"/>
      <c r="AZ73" s="490"/>
    </row>
    <row r="74" spans="1:52">
      <c r="A74" s="1"/>
      <c r="B74" s="1"/>
      <c r="C74" s="45" t="s">
        <v>635</v>
      </c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S74" s="1"/>
      <c r="T74" s="1"/>
      <c r="U74" s="404"/>
      <c r="V74" s="404"/>
      <c r="W74" s="404"/>
      <c r="X74" s="404"/>
      <c r="Y74" s="404"/>
      <c r="Z74" s="404"/>
      <c r="AA74" s="404"/>
      <c r="AB74" s="404"/>
      <c r="AC74" s="404"/>
      <c r="AD74" s="404"/>
      <c r="AE74" s="404"/>
      <c r="AF74" s="404"/>
      <c r="AG74" s="1"/>
      <c r="AH74" s="1"/>
      <c r="AI74" s="1"/>
      <c r="AJ74" s="490"/>
      <c r="AK74" s="490"/>
      <c r="AL74" s="490"/>
      <c r="AM74" s="490"/>
      <c r="AN74" s="490"/>
      <c r="AO74" s="490"/>
      <c r="AP74" s="490"/>
      <c r="AQ74" s="490"/>
      <c r="AR74" s="490"/>
      <c r="AS74" s="490"/>
      <c r="AT74" s="490"/>
      <c r="AU74" s="490"/>
      <c r="AV74" s="490"/>
      <c r="AW74" s="490"/>
      <c r="AX74" s="490"/>
      <c r="AY74" s="490"/>
      <c r="AZ74" s="490"/>
    </row>
    <row r="75" spans="1:52" s="81" customFormat="1">
      <c r="A75" s="1"/>
      <c r="B75" s="1"/>
      <c r="C75" s="1"/>
      <c r="D75" s="45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5" t="s">
        <v>129</v>
      </c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1"/>
      <c r="AH75" s="1"/>
      <c r="AI75" s="1"/>
      <c r="AJ75" s="490"/>
      <c r="AK75" s="490"/>
      <c r="AL75" s="490"/>
      <c r="AM75" s="490"/>
      <c r="AN75" s="490"/>
      <c r="AO75" s="490"/>
      <c r="AP75" s="490"/>
      <c r="AQ75" s="490"/>
      <c r="AR75" s="490"/>
      <c r="AS75" s="490"/>
      <c r="AT75" s="490"/>
      <c r="AU75" s="490"/>
      <c r="AV75" s="490"/>
      <c r="AW75" s="490"/>
      <c r="AX75" s="490"/>
      <c r="AY75" s="490"/>
      <c r="AZ75" s="490"/>
    </row>
    <row r="76" spans="1:52" ht="17.25" customHeight="1">
      <c r="A76" s="167" t="s">
        <v>636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8" spans="1:52" hidden="1" outlineLevel="1">
      <c r="A78" s="50"/>
      <c r="B78" s="50">
        <v>1750</v>
      </c>
      <c r="C78" s="50">
        <v>1875</v>
      </c>
      <c r="D78" s="50">
        <v>2000</v>
      </c>
      <c r="E78" s="50">
        <v>2125</v>
      </c>
      <c r="F78" s="50">
        <v>2250</v>
      </c>
      <c r="G78" s="50">
        <v>2375</v>
      </c>
      <c r="H78" s="50">
        <v>2500</v>
      </c>
      <c r="I78" s="50">
        <v>2625</v>
      </c>
      <c r="J78" s="50">
        <v>2750</v>
      </c>
      <c r="K78" s="50">
        <v>2875</v>
      </c>
      <c r="L78" s="50">
        <v>3000</v>
      </c>
      <c r="M78" s="50">
        <v>3125</v>
      </c>
      <c r="N78" s="50">
        <v>3250</v>
      </c>
      <c r="O78" s="50">
        <v>3375</v>
      </c>
      <c r="P78" s="50">
        <v>3500</v>
      </c>
      <c r="Q78" s="50">
        <v>3625</v>
      </c>
      <c r="R78" s="50">
        <v>3750</v>
      </c>
      <c r="S78" s="50">
        <v>3875</v>
      </c>
      <c r="T78" s="50">
        <v>4000</v>
      </c>
      <c r="U78" s="50">
        <v>4125</v>
      </c>
      <c r="V78" s="50">
        <v>4250</v>
      </c>
      <c r="W78" s="50">
        <v>4375</v>
      </c>
      <c r="X78" s="50">
        <v>4500</v>
      </c>
      <c r="Y78" s="50">
        <v>4625</v>
      </c>
      <c r="Z78" s="50">
        <v>4750</v>
      </c>
      <c r="AA78" s="50">
        <v>4875</v>
      </c>
      <c r="AB78" s="50">
        <v>5000</v>
      </c>
      <c r="AC78" s="50">
        <v>5125</v>
      </c>
      <c r="AD78" s="50">
        <v>5250</v>
      </c>
      <c r="AE78" s="50">
        <v>5375</v>
      </c>
      <c r="AF78" s="50">
        <v>5500</v>
      </c>
      <c r="AG78" s="50">
        <v>5625</v>
      </c>
      <c r="AH78" s="50">
        <v>5750</v>
      </c>
      <c r="AI78" s="50">
        <v>5875</v>
      </c>
      <c r="AJ78" s="50">
        <v>6000</v>
      </c>
      <c r="AK78" s="50">
        <v>6125</v>
      </c>
      <c r="AL78" s="50">
        <v>6250</v>
      </c>
      <c r="AM78" s="50">
        <v>6375</v>
      </c>
      <c r="AN78" s="50">
        <v>6500</v>
      </c>
      <c r="AO78" s="50">
        <v>6625</v>
      </c>
      <c r="AP78" s="50">
        <v>6750</v>
      </c>
      <c r="AQ78" s="50">
        <v>6875</v>
      </c>
      <c r="AR78" s="50">
        <v>7000</v>
      </c>
      <c r="AS78" s="50">
        <v>7125</v>
      </c>
      <c r="AT78" s="50">
        <v>7250</v>
      </c>
      <c r="AU78" s="50">
        <v>7375</v>
      </c>
      <c r="AV78" s="50">
        <v>7500</v>
      </c>
      <c r="AW78" s="50">
        <v>7625</v>
      </c>
      <c r="AX78" s="50">
        <v>7750</v>
      </c>
      <c r="AY78" s="50">
        <v>7875</v>
      </c>
      <c r="AZ78" s="50">
        <v>8000</v>
      </c>
    </row>
    <row r="79" spans="1:52" hidden="1" outlineLevel="1">
      <c r="A79" s="181">
        <v>1875</v>
      </c>
      <c r="B79" s="184">
        <v>91335</v>
      </c>
      <c r="C79" s="184">
        <v>94396</v>
      </c>
      <c r="D79" s="184">
        <v>97703</v>
      </c>
      <c r="E79" s="184">
        <v>101131</v>
      </c>
      <c r="F79" s="184">
        <v>107375</v>
      </c>
      <c r="G79" s="184">
        <v>107987</v>
      </c>
      <c r="H79" s="184">
        <v>114475</v>
      </c>
      <c r="I79" s="184">
        <v>117907</v>
      </c>
      <c r="J79" s="184">
        <v>118026</v>
      </c>
      <c r="K79" s="184">
        <v>123903</v>
      </c>
      <c r="L79" s="184">
        <v>126842</v>
      </c>
      <c r="M79" s="184">
        <v>122924</v>
      </c>
      <c r="N79" s="184">
        <v>125863</v>
      </c>
      <c r="O79" s="184">
        <v>128924</v>
      </c>
      <c r="P79" s="184">
        <v>134922</v>
      </c>
      <c r="Q79" s="184">
        <v>133822</v>
      </c>
      <c r="R79" s="184">
        <v>137128</v>
      </c>
      <c r="S79" s="184">
        <v>139819</v>
      </c>
      <c r="T79" s="184">
        <v>145208</v>
      </c>
      <c r="U79" s="184">
        <v>148514</v>
      </c>
      <c r="V79" s="184">
        <v>151451</v>
      </c>
      <c r="W79" s="184">
        <v>154511</v>
      </c>
      <c r="X79" s="184">
        <v>160021</v>
      </c>
      <c r="Y79" s="184">
        <v>156349</v>
      </c>
      <c r="Z79" s="184">
        <v>159776</v>
      </c>
      <c r="AA79" s="184">
        <v>161738</v>
      </c>
      <c r="AB79" s="184">
        <v>167979</v>
      </c>
      <c r="AC79" s="184">
        <v>168101</v>
      </c>
      <c r="AD79" s="184">
        <v>170181</v>
      </c>
      <c r="AE79" s="184">
        <v>172876</v>
      </c>
      <c r="AF79" s="184">
        <v>178264</v>
      </c>
      <c r="AG79" s="184">
        <v>181079</v>
      </c>
      <c r="AH79" s="184">
        <v>183652</v>
      </c>
      <c r="AI79" s="184">
        <v>186468</v>
      </c>
      <c r="AJ79" s="184">
        <v>191976</v>
      </c>
      <c r="AK79" s="184">
        <v>223566</v>
      </c>
      <c r="AL79" s="184">
        <v>233724</v>
      </c>
      <c r="AM79" s="184">
        <v>236787</v>
      </c>
      <c r="AN79" s="184">
        <v>243155</v>
      </c>
      <c r="AO79" s="184">
        <v>247072</v>
      </c>
      <c r="AP79" s="184">
        <v>249888</v>
      </c>
      <c r="AQ79" s="184">
        <v>253194</v>
      </c>
      <c r="AR79" s="184">
        <v>259928</v>
      </c>
      <c r="AS79" s="184">
        <v>273885</v>
      </c>
      <c r="AT79" s="184">
        <v>281107</v>
      </c>
      <c r="AU79" s="184">
        <v>284413</v>
      </c>
      <c r="AV79" s="184">
        <v>285269</v>
      </c>
      <c r="AW79" s="184">
        <v>288208</v>
      </c>
      <c r="AX79" s="184">
        <v>292004</v>
      </c>
      <c r="AY79" s="184">
        <v>294697</v>
      </c>
      <c r="AZ79" s="184">
        <v>296043</v>
      </c>
    </row>
    <row r="80" spans="1:52" hidden="1" outlineLevel="1">
      <c r="A80" s="181">
        <v>2000</v>
      </c>
      <c r="B80" s="184">
        <v>94274</v>
      </c>
      <c r="C80" s="184">
        <v>97825</v>
      </c>
      <c r="D80" s="184">
        <v>101865</v>
      </c>
      <c r="E80" s="184">
        <v>105906</v>
      </c>
      <c r="F80" s="184">
        <v>111781</v>
      </c>
      <c r="G80" s="184">
        <v>114475</v>
      </c>
      <c r="H80" s="184">
        <v>119250</v>
      </c>
      <c r="I80" s="184">
        <v>121822</v>
      </c>
      <c r="J80" s="184">
        <v>122801</v>
      </c>
      <c r="K80" s="184">
        <v>128309</v>
      </c>
      <c r="L80" s="184">
        <v>127455</v>
      </c>
      <c r="M80" s="184">
        <v>127087</v>
      </c>
      <c r="N80" s="184">
        <v>130759</v>
      </c>
      <c r="O80" s="184">
        <v>131985</v>
      </c>
      <c r="P80" s="184">
        <v>138228</v>
      </c>
      <c r="Q80" s="184">
        <v>137128</v>
      </c>
      <c r="R80" s="184">
        <v>143125</v>
      </c>
      <c r="S80" s="184">
        <v>146183</v>
      </c>
      <c r="T80" s="184">
        <v>149492</v>
      </c>
      <c r="U80" s="184">
        <v>150104</v>
      </c>
      <c r="V80" s="184">
        <v>153897</v>
      </c>
      <c r="W80" s="184">
        <v>157082</v>
      </c>
      <c r="X80" s="184">
        <v>160511</v>
      </c>
      <c r="Y80" s="184">
        <v>156349</v>
      </c>
      <c r="Z80" s="184">
        <v>161980</v>
      </c>
      <c r="AA80" s="184">
        <v>165163</v>
      </c>
      <c r="AB80" s="184">
        <v>169449</v>
      </c>
      <c r="AC80" s="184">
        <v>175570</v>
      </c>
      <c r="AD80" s="184">
        <v>181570</v>
      </c>
      <c r="AE80" s="184">
        <v>184753</v>
      </c>
      <c r="AF80" s="184">
        <v>187448</v>
      </c>
      <c r="AG80" s="184">
        <v>190141</v>
      </c>
      <c r="AH80" s="184">
        <v>192957</v>
      </c>
      <c r="AI80" s="184">
        <v>198955</v>
      </c>
      <c r="AJ80" s="184">
        <v>202138</v>
      </c>
      <c r="AK80" s="184">
        <v>235072</v>
      </c>
      <c r="AL80" s="184">
        <v>249396</v>
      </c>
      <c r="AM80" s="184">
        <v>252949</v>
      </c>
      <c r="AN80" s="184">
        <v>256498</v>
      </c>
      <c r="AO80" s="184">
        <v>259928</v>
      </c>
      <c r="AP80" s="184">
        <v>267273</v>
      </c>
      <c r="AQ80" s="184">
        <v>270946</v>
      </c>
      <c r="AR80" s="184">
        <v>274128</v>
      </c>
      <c r="AS80" s="184">
        <v>284413</v>
      </c>
      <c r="AT80" s="184">
        <v>285516</v>
      </c>
      <c r="AU80" s="184">
        <v>288698</v>
      </c>
      <c r="AV80" s="184">
        <v>292004</v>
      </c>
      <c r="AW80" s="184">
        <v>295065</v>
      </c>
      <c r="AX80" s="184">
        <v>298250</v>
      </c>
      <c r="AY80" s="184">
        <v>305471</v>
      </c>
      <c r="AZ80" s="184">
        <v>309632</v>
      </c>
    </row>
    <row r="81" spans="1:52" hidden="1" outlineLevel="1">
      <c r="A81" s="181">
        <v>2125</v>
      </c>
      <c r="B81" s="184">
        <v>95622</v>
      </c>
      <c r="C81" s="184">
        <v>98436</v>
      </c>
      <c r="D81" s="184">
        <v>101496</v>
      </c>
      <c r="E81" s="184">
        <v>104312</v>
      </c>
      <c r="F81" s="184">
        <v>110927</v>
      </c>
      <c r="G81" s="184">
        <v>113742</v>
      </c>
      <c r="H81" s="184">
        <v>118637</v>
      </c>
      <c r="I81" s="184">
        <v>116189</v>
      </c>
      <c r="J81" s="184">
        <v>121454</v>
      </c>
      <c r="K81" s="184">
        <v>125127</v>
      </c>
      <c r="L81" s="184">
        <v>132105</v>
      </c>
      <c r="M81" s="184">
        <v>129290</v>
      </c>
      <c r="N81" s="184">
        <v>136025</v>
      </c>
      <c r="O81" s="184">
        <v>138961</v>
      </c>
      <c r="P81" s="184">
        <v>142267</v>
      </c>
      <c r="Q81" s="184">
        <v>139942</v>
      </c>
      <c r="R81" s="184">
        <v>145452</v>
      </c>
      <c r="S81" s="184">
        <v>148881</v>
      </c>
      <c r="T81" s="184">
        <v>152063</v>
      </c>
      <c r="U81" s="184">
        <v>152186</v>
      </c>
      <c r="V81" s="184">
        <v>156959</v>
      </c>
      <c r="W81" s="184">
        <v>159653</v>
      </c>
      <c r="X81" s="184">
        <v>164549</v>
      </c>
      <c r="Y81" s="184">
        <v>162592</v>
      </c>
      <c r="Z81" s="184">
        <v>168714</v>
      </c>
      <c r="AA81" s="184">
        <v>171532</v>
      </c>
      <c r="AB81" s="184">
        <v>174469</v>
      </c>
      <c r="AC81" s="184">
        <v>182059</v>
      </c>
      <c r="AD81" s="184">
        <v>188426</v>
      </c>
      <c r="AE81" s="184">
        <v>191485</v>
      </c>
      <c r="AF81" s="184">
        <v>194300</v>
      </c>
      <c r="AG81" s="184">
        <v>197120</v>
      </c>
      <c r="AH81" s="184">
        <v>200057</v>
      </c>
      <c r="AI81" s="184">
        <v>206056</v>
      </c>
      <c r="AJ81" s="184">
        <v>208874</v>
      </c>
      <c r="AK81" s="184">
        <v>243396</v>
      </c>
      <c r="AL81" s="184">
        <v>257600</v>
      </c>
      <c r="AM81" s="184">
        <v>261274</v>
      </c>
      <c r="AN81" s="184">
        <v>264700</v>
      </c>
      <c r="AO81" s="184">
        <v>268375</v>
      </c>
      <c r="AP81" s="184">
        <v>275599</v>
      </c>
      <c r="AQ81" s="184">
        <v>278904</v>
      </c>
      <c r="AR81" s="184">
        <v>282210</v>
      </c>
      <c r="AS81" s="184">
        <v>288208</v>
      </c>
      <c r="AT81" s="184">
        <v>291515</v>
      </c>
      <c r="AU81" s="184">
        <v>294330</v>
      </c>
      <c r="AV81" s="184">
        <v>297882</v>
      </c>
      <c r="AW81" s="184">
        <v>305471</v>
      </c>
      <c r="AX81" s="184">
        <v>308535</v>
      </c>
      <c r="AY81" s="184">
        <v>311838</v>
      </c>
      <c r="AZ81" s="184">
        <v>315756</v>
      </c>
    </row>
    <row r="82" spans="1:52" hidden="1" outlineLevel="1">
      <c r="A82" s="181">
        <v>2250</v>
      </c>
      <c r="B82" s="184">
        <v>97090</v>
      </c>
      <c r="C82" s="184">
        <v>100272</v>
      </c>
      <c r="D82" s="184">
        <v>103333</v>
      </c>
      <c r="E82" s="184">
        <v>106516</v>
      </c>
      <c r="F82" s="184">
        <v>113006</v>
      </c>
      <c r="G82" s="184">
        <v>116312</v>
      </c>
      <c r="H82" s="184">
        <v>117290</v>
      </c>
      <c r="I82" s="184">
        <v>120350</v>
      </c>
      <c r="J82" s="184">
        <v>127455</v>
      </c>
      <c r="K82" s="184">
        <v>128678</v>
      </c>
      <c r="L82" s="184">
        <v>134433</v>
      </c>
      <c r="M82" s="184">
        <v>131249</v>
      </c>
      <c r="N82" s="184">
        <v>137862</v>
      </c>
      <c r="O82" s="184">
        <v>141287</v>
      </c>
      <c r="P82" s="184">
        <v>144716</v>
      </c>
      <c r="Q82" s="184">
        <v>142267</v>
      </c>
      <c r="R82" s="184">
        <v>148022</v>
      </c>
      <c r="S82" s="184">
        <v>151819</v>
      </c>
      <c r="T82" s="184">
        <v>154878</v>
      </c>
      <c r="U82" s="184">
        <v>155001</v>
      </c>
      <c r="V82" s="184">
        <v>159164</v>
      </c>
      <c r="W82" s="184">
        <v>162592</v>
      </c>
      <c r="X82" s="184">
        <v>165897</v>
      </c>
      <c r="Y82" s="184">
        <v>168714</v>
      </c>
      <c r="Z82" s="184">
        <v>175201</v>
      </c>
      <c r="AA82" s="184">
        <v>178386</v>
      </c>
      <c r="AB82" s="184">
        <v>181079</v>
      </c>
      <c r="AC82" s="184">
        <v>189159</v>
      </c>
      <c r="AD82" s="184">
        <v>195650</v>
      </c>
      <c r="AE82" s="184">
        <v>198466</v>
      </c>
      <c r="AF82" s="184">
        <v>201892</v>
      </c>
      <c r="AG82" s="184">
        <v>204710</v>
      </c>
      <c r="AH82" s="184">
        <v>208259</v>
      </c>
      <c r="AI82" s="184">
        <v>214015</v>
      </c>
      <c r="AJ82" s="184">
        <v>217687</v>
      </c>
      <c r="AK82" s="184">
        <v>253683</v>
      </c>
      <c r="AL82" s="184">
        <v>268375</v>
      </c>
      <c r="AM82" s="184">
        <v>271927</v>
      </c>
      <c r="AN82" s="184">
        <v>275844</v>
      </c>
      <c r="AO82" s="184">
        <v>279761</v>
      </c>
      <c r="AP82" s="184">
        <v>287352</v>
      </c>
      <c r="AQ82" s="184">
        <v>291271</v>
      </c>
      <c r="AR82" s="184">
        <v>294821</v>
      </c>
      <c r="AS82" s="184">
        <v>295675</v>
      </c>
      <c r="AT82" s="184">
        <v>297271</v>
      </c>
      <c r="AU82" s="184">
        <v>305229</v>
      </c>
      <c r="AV82" s="184">
        <v>308535</v>
      </c>
      <c r="AW82" s="184">
        <v>311227</v>
      </c>
      <c r="AX82" s="184">
        <v>315143</v>
      </c>
      <c r="AY82" s="184">
        <v>316860</v>
      </c>
      <c r="AZ82" s="184">
        <v>320776</v>
      </c>
    </row>
    <row r="83" spans="1:52" hidden="1" outlineLevel="1">
      <c r="A83" s="181">
        <v>2375</v>
      </c>
      <c r="B83" s="184">
        <v>99172</v>
      </c>
      <c r="C83" s="184">
        <v>101865</v>
      </c>
      <c r="D83" s="184">
        <v>104557</v>
      </c>
      <c r="E83" s="184">
        <v>107375</v>
      </c>
      <c r="F83" s="184">
        <v>118271</v>
      </c>
      <c r="G83" s="184">
        <v>121210</v>
      </c>
      <c r="H83" s="184">
        <v>122067</v>
      </c>
      <c r="I83" s="184">
        <v>128067</v>
      </c>
      <c r="J83" s="184">
        <v>130759</v>
      </c>
      <c r="K83" s="184">
        <v>133577</v>
      </c>
      <c r="L83" s="184">
        <v>136636</v>
      </c>
      <c r="M83" s="184">
        <v>137862</v>
      </c>
      <c r="N83" s="184">
        <v>147043</v>
      </c>
      <c r="O83" s="184">
        <v>150961</v>
      </c>
      <c r="P83" s="184">
        <v>154143</v>
      </c>
      <c r="Q83" s="184">
        <v>152186</v>
      </c>
      <c r="R83" s="184">
        <v>159039</v>
      </c>
      <c r="S83" s="184">
        <v>162223</v>
      </c>
      <c r="T83" s="184">
        <v>165897</v>
      </c>
      <c r="U83" s="184">
        <v>166144</v>
      </c>
      <c r="V83" s="184">
        <v>171285</v>
      </c>
      <c r="W83" s="184">
        <v>174469</v>
      </c>
      <c r="X83" s="184">
        <v>178264</v>
      </c>
      <c r="Y83" s="184">
        <v>181079</v>
      </c>
      <c r="Z83" s="184">
        <v>179295</v>
      </c>
      <c r="AA83" s="184">
        <v>182799</v>
      </c>
      <c r="AB83" s="184">
        <v>189540</v>
      </c>
      <c r="AC83" s="184">
        <v>194662</v>
      </c>
      <c r="AD83" s="184">
        <v>200057</v>
      </c>
      <c r="AE83" s="184">
        <v>204098</v>
      </c>
      <c r="AF83" s="184">
        <v>211918</v>
      </c>
      <c r="AG83" s="184">
        <v>213130</v>
      </c>
      <c r="AH83" s="184">
        <v>216230</v>
      </c>
      <c r="AI83" s="184">
        <v>220258</v>
      </c>
      <c r="AJ83" s="184">
        <v>224454</v>
      </c>
      <c r="AK83" s="184">
        <v>274496</v>
      </c>
      <c r="AL83" s="184">
        <v>287720</v>
      </c>
      <c r="AM83" s="184">
        <v>292004</v>
      </c>
      <c r="AN83" s="184">
        <v>296043</v>
      </c>
      <c r="AO83" s="184">
        <v>300086</v>
      </c>
      <c r="AP83" s="184">
        <v>308044</v>
      </c>
      <c r="AQ83" s="184">
        <v>312574</v>
      </c>
      <c r="AR83" s="184">
        <v>316738</v>
      </c>
      <c r="AS83" s="184">
        <v>318941</v>
      </c>
      <c r="AT83" s="184">
        <v>319674</v>
      </c>
      <c r="AU83" s="184">
        <v>322002</v>
      </c>
      <c r="AV83" s="184">
        <v>325796</v>
      </c>
      <c r="AW83" s="184">
        <v>328857</v>
      </c>
      <c r="AX83" s="184">
        <v>332408</v>
      </c>
      <c r="AY83" s="184">
        <v>341222</v>
      </c>
      <c r="AZ83" s="184">
        <v>356038</v>
      </c>
    </row>
    <row r="84" spans="1:52" hidden="1" outlineLevel="1">
      <c r="A84" s="181">
        <v>2500</v>
      </c>
      <c r="B84" s="184">
        <v>100151</v>
      </c>
      <c r="C84" s="184">
        <v>103579</v>
      </c>
      <c r="D84" s="184">
        <v>107005</v>
      </c>
      <c r="E84" s="184">
        <v>110559</v>
      </c>
      <c r="F84" s="184">
        <v>120598</v>
      </c>
      <c r="G84" s="184">
        <v>124516</v>
      </c>
      <c r="H84" s="184">
        <v>128678</v>
      </c>
      <c r="I84" s="184">
        <v>133086</v>
      </c>
      <c r="J84" s="184">
        <v>140188</v>
      </c>
      <c r="K84" s="184">
        <v>143860</v>
      </c>
      <c r="L84" s="184">
        <v>141534</v>
      </c>
      <c r="M84" s="184">
        <v>144841</v>
      </c>
      <c r="N84" s="184">
        <v>152307</v>
      </c>
      <c r="O84" s="184">
        <v>153777</v>
      </c>
      <c r="P84" s="184">
        <v>156838</v>
      </c>
      <c r="Q84" s="184">
        <v>157082</v>
      </c>
      <c r="R84" s="184">
        <v>164062</v>
      </c>
      <c r="S84" s="184">
        <v>167734</v>
      </c>
      <c r="T84" s="184">
        <v>171408</v>
      </c>
      <c r="U84" s="184">
        <v>171652</v>
      </c>
      <c r="V84" s="184">
        <v>176795</v>
      </c>
      <c r="W84" s="184">
        <v>180220</v>
      </c>
      <c r="X84" s="184">
        <v>183775</v>
      </c>
      <c r="Y84" s="184">
        <v>187448</v>
      </c>
      <c r="Z84" s="184">
        <v>187114</v>
      </c>
      <c r="AA84" s="184">
        <v>192640</v>
      </c>
      <c r="AB84" s="184">
        <v>196145</v>
      </c>
      <c r="AC84" s="184">
        <v>205177</v>
      </c>
      <c r="AD84" s="184">
        <v>208142</v>
      </c>
      <c r="AE84" s="184">
        <v>216230</v>
      </c>
      <c r="AF84" s="184">
        <v>219603</v>
      </c>
      <c r="AG84" s="184">
        <v>223243</v>
      </c>
      <c r="AH84" s="184">
        <v>226881</v>
      </c>
      <c r="AI84" s="184">
        <v>229173</v>
      </c>
      <c r="AJ84" s="184">
        <v>237398</v>
      </c>
      <c r="AK84" s="184">
        <v>283923</v>
      </c>
      <c r="AL84" s="184">
        <v>293107</v>
      </c>
      <c r="AM84" s="184">
        <v>297271</v>
      </c>
      <c r="AN84" s="184">
        <v>301555</v>
      </c>
      <c r="AO84" s="184">
        <v>305348</v>
      </c>
      <c r="AP84" s="184">
        <v>313917</v>
      </c>
      <c r="AQ84" s="184">
        <v>318450</v>
      </c>
      <c r="AR84" s="184">
        <v>323226</v>
      </c>
      <c r="AS84" s="184">
        <v>330326</v>
      </c>
      <c r="AT84" s="184">
        <v>333264</v>
      </c>
      <c r="AU84" s="184">
        <v>337304</v>
      </c>
      <c r="AV84" s="184">
        <v>340243</v>
      </c>
      <c r="AW84" s="184">
        <v>343793</v>
      </c>
      <c r="AX84" s="184">
        <v>347837</v>
      </c>
      <c r="AY84" s="184">
        <v>355546</v>
      </c>
      <c r="AZ84" s="184">
        <v>360446</v>
      </c>
    </row>
    <row r="85" spans="1:52" hidden="1" outlineLevel="1">
      <c r="A85" s="181">
        <v>2625</v>
      </c>
      <c r="B85" s="184">
        <v>104926</v>
      </c>
      <c r="C85" s="184">
        <v>108722</v>
      </c>
      <c r="D85" s="184">
        <v>112884</v>
      </c>
      <c r="E85" s="184">
        <v>117290</v>
      </c>
      <c r="F85" s="184">
        <v>124516</v>
      </c>
      <c r="G85" s="184">
        <v>128678</v>
      </c>
      <c r="H85" s="184">
        <v>130022</v>
      </c>
      <c r="I85" s="184">
        <v>132473</v>
      </c>
      <c r="J85" s="184">
        <v>135778</v>
      </c>
      <c r="K85" s="184">
        <v>139697</v>
      </c>
      <c r="L85" s="184">
        <v>144472</v>
      </c>
      <c r="M85" s="184">
        <v>145083</v>
      </c>
      <c r="N85" s="184">
        <v>152430</v>
      </c>
      <c r="O85" s="184">
        <v>156104</v>
      </c>
      <c r="P85" s="184">
        <v>159409</v>
      </c>
      <c r="Q85" s="184">
        <v>161980</v>
      </c>
      <c r="R85" s="184">
        <v>169449</v>
      </c>
      <c r="S85" s="184">
        <v>173368</v>
      </c>
      <c r="T85" s="184">
        <v>176795</v>
      </c>
      <c r="U85" s="184">
        <v>177040</v>
      </c>
      <c r="V85" s="184">
        <v>182671</v>
      </c>
      <c r="W85" s="184">
        <v>186223</v>
      </c>
      <c r="X85" s="184">
        <v>189894</v>
      </c>
      <c r="Y85" s="184">
        <v>193446</v>
      </c>
      <c r="Z85" s="184">
        <v>190873</v>
      </c>
      <c r="AA85" s="184">
        <v>199111</v>
      </c>
      <c r="AB85" s="184">
        <v>202750</v>
      </c>
      <c r="AC85" s="184">
        <v>207197</v>
      </c>
      <c r="AD85" s="184">
        <v>213647</v>
      </c>
      <c r="AE85" s="184">
        <v>222432</v>
      </c>
      <c r="AF85" s="184">
        <v>226208</v>
      </c>
      <c r="AG85" s="184">
        <v>229712</v>
      </c>
      <c r="AH85" s="184">
        <v>228633</v>
      </c>
      <c r="AI85" s="184">
        <v>235777</v>
      </c>
      <c r="AJ85" s="184">
        <v>244002</v>
      </c>
      <c r="AK85" s="184">
        <v>301923</v>
      </c>
      <c r="AL85" s="184">
        <v>319919</v>
      </c>
      <c r="AM85" s="184">
        <v>322243</v>
      </c>
      <c r="AN85" s="184">
        <v>322489</v>
      </c>
      <c r="AO85" s="184">
        <v>323226</v>
      </c>
      <c r="AP85" s="184">
        <v>330447</v>
      </c>
      <c r="AQ85" s="184">
        <v>332532</v>
      </c>
      <c r="AR85" s="184">
        <v>333264</v>
      </c>
      <c r="AS85" s="184">
        <v>335467</v>
      </c>
      <c r="AT85" s="184">
        <v>339019</v>
      </c>
      <c r="AU85" s="184">
        <v>342448</v>
      </c>
      <c r="AV85" s="184">
        <v>345997</v>
      </c>
      <c r="AW85" s="184">
        <v>350039</v>
      </c>
      <c r="AX85" s="184">
        <v>358241</v>
      </c>
      <c r="AY85" s="184">
        <v>361793</v>
      </c>
      <c r="AZ85" s="184">
        <v>392033</v>
      </c>
    </row>
    <row r="86" spans="1:52" hidden="1" outlineLevel="1">
      <c r="A86" s="181">
        <v>2750</v>
      </c>
      <c r="B86" s="184">
        <v>107129</v>
      </c>
      <c r="C86" s="184">
        <v>111293</v>
      </c>
      <c r="D86" s="184">
        <v>115698</v>
      </c>
      <c r="E86" s="184">
        <v>119862</v>
      </c>
      <c r="F86" s="184">
        <v>127699</v>
      </c>
      <c r="G86" s="184">
        <v>131861</v>
      </c>
      <c r="H86" s="184">
        <v>133327</v>
      </c>
      <c r="I86" s="184">
        <v>135778</v>
      </c>
      <c r="J86" s="184">
        <v>139819</v>
      </c>
      <c r="K86" s="184">
        <v>143981</v>
      </c>
      <c r="L86" s="184">
        <v>148514</v>
      </c>
      <c r="M86" s="184">
        <v>149613</v>
      </c>
      <c r="N86" s="184">
        <v>157327</v>
      </c>
      <c r="O86" s="184">
        <v>161245</v>
      </c>
      <c r="P86" s="184">
        <v>165163</v>
      </c>
      <c r="Q86" s="184">
        <v>166999</v>
      </c>
      <c r="R86" s="184">
        <v>175201</v>
      </c>
      <c r="S86" s="184">
        <v>178876</v>
      </c>
      <c r="T86" s="184">
        <v>182303</v>
      </c>
      <c r="U86" s="184">
        <v>182671</v>
      </c>
      <c r="V86" s="184">
        <v>188426</v>
      </c>
      <c r="W86" s="184">
        <v>192098</v>
      </c>
      <c r="X86" s="184">
        <v>195650</v>
      </c>
      <c r="Y86" s="184">
        <v>199444</v>
      </c>
      <c r="Z86" s="184">
        <v>196630</v>
      </c>
      <c r="AA86" s="184">
        <v>201267</v>
      </c>
      <c r="AB86" s="184">
        <v>206929</v>
      </c>
      <c r="AC86" s="184">
        <v>212911</v>
      </c>
      <c r="AD86" s="184">
        <v>220748</v>
      </c>
      <c r="AE86" s="184">
        <v>225398</v>
      </c>
      <c r="AF86" s="184">
        <v>229039</v>
      </c>
      <c r="AG86" s="184">
        <v>232679</v>
      </c>
      <c r="AH86" s="184">
        <v>235319</v>
      </c>
      <c r="AI86" s="184">
        <v>242787</v>
      </c>
      <c r="AJ86" s="184">
        <v>247370</v>
      </c>
      <c r="AK86" s="184">
        <v>319919</v>
      </c>
      <c r="AL86" s="184">
        <v>321021</v>
      </c>
      <c r="AM86" s="184">
        <v>322243</v>
      </c>
      <c r="AN86" s="184">
        <v>323714</v>
      </c>
      <c r="AO86" s="184">
        <v>328490</v>
      </c>
      <c r="AP86" s="184">
        <v>333509</v>
      </c>
      <c r="AQ86" s="184">
        <v>337917</v>
      </c>
      <c r="AR86" s="184">
        <v>342325</v>
      </c>
      <c r="AS86" s="184">
        <v>343672</v>
      </c>
      <c r="AT86" s="184">
        <v>344775</v>
      </c>
      <c r="AU86" s="184">
        <v>348199</v>
      </c>
      <c r="AV86" s="184">
        <v>360446</v>
      </c>
      <c r="AW86" s="184">
        <v>360446</v>
      </c>
      <c r="AX86" s="184">
        <v>389340</v>
      </c>
      <c r="AY86" s="184">
        <v>393256</v>
      </c>
      <c r="AZ86" s="184">
        <v>407948</v>
      </c>
    </row>
    <row r="87" spans="1:52" hidden="1" outlineLevel="1">
      <c r="A87" s="181">
        <v>2875</v>
      </c>
      <c r="B87" s="184">
        <v>110436</v>
      </c>
      <c r="C87" s="184">
        <v>114599</v>
      </c>
      <c r="D87" s="184">
        <v>119005</v>
      </c>
      <c r="E87" s="184">
        <v>123170</v>
      </c>
      <c r="F87" s="184">
        <v>134433</v>
      </c>
      <c r="G87" s="184">
        <v>139697</v>
      </c>
      <c r="H87" s="184">
        <v>135289</v>
      </c>
      <c r="I87" s="184">
        <v>139819</v>
      </c>
      <c r="J87" s="184">
        <v>147901</v>
      </c>
      <c r="K87" s="184">
        <v>151940</v>
      </c>
      <c r="L87" s="184">
        <v>157203</v>
      </c>
      <c r="M87" s="184">
        <v>158308</v>
      </c>
      <c r="N87" s="184">
        <v>166387</v>
      </c>
      <c r="O87" s="184">
        <v>170671</v>
      </c>
      <c r="P87" s="184">
        <v>175201</v>
      </c>
      <c r="Q87" s="184">
        <v>177284</v>
      </c>
      <c r="R87" s="184">
        <v>179610</v>
      </c>
      <c r="S87" s="184">
        <v>183407</v>
      </c>
      <c r="T87" s="184">
        <v>188189</v>
      </c>
      <c r="U87" s="184">
        <v>188731</v>
      </c>
      <c r="V87" s="184">
        <v>194179</v>
      </c>
      <c r="W87" s="184">
        <v>197976</v>
      </c>
      <c r="X87" s="184">
        <v>202750</v>
      </c>
      <c r="Y87" s="184">
        <v>206929</v>
      </c>
      <c r="Z87" s="184">
        <v>212052</v>
      </c>
      <c r="AA87" s="184">
        <v>215692</v>
      </c>
      <c r="AB87" s="184">
        <v>221759</v>
      </c>
      <c r="AC87" s="184">
        <v>231869</v>
      </c>
      <c r="AD87" s="184">
        <v>235373</v>
      </c>
      <c r="AE87" s="184">
        <v>239146</v>
      </c>
      <c r="AF87" s="184">
        <v>248045</v>
      </c>
      <c r="AG87" s="184">
        <v>252226</v>
      </c>
      <c r="AH87" s="184">
        <v>253439</v>
      </c>
      <c r="AI87" s="184">
        <v>255999</v>
      </c>
      <c r="AJ87" s="184">
        <v>267592</v>
      </c>
      <c r="AK87" s="184">
        <v>326897</v>
      </c>
      <c r="AL87" s="184">
        <v>329715</v>
      </c>
      <c r="AM87" s="184">
        <v>334366</v>
      </c>
      <c r="AN87" s="184">
        <v>339019</v>
      </c>
      <c r="AO87" s="184">
        <v>344040</v>
      </c>
      <c r="AP87" s="184">
        <v>345997</v>
      </c>
      <c r="AQ87" s="184">
        <v>350283</v>
      </c>
      <c r="AR87" s="184">
        <v>355302</v>
      </c>
      <c r="AS87" s="184">
        <v>356893</v>
      </c>
      <c r="AT87" s="184">
        <v>359953</v>
      </c>
      <c r="AU87" s="184">
        <v>363139</v>
      </c>
      <c r="AV87" s="184">
        <v>366933</v>
      </c>
      <c r="AW87" s="184">
        <v>406845</v>
      </c>
      <c r="AX87" s="184">
        <v>410031</v>
      </c>
      <c r="AY87" s="184">
        <v>412847</v>
      </c>
      <c r="AZ87" s="184">
        <v>417010</v>
      </c>
    </row>
    <row r="88" spans="1:52" hidden="1" outlineLevel="1">
      <c r="A88" s="181">
        <v>3000</v>
      </c>
      <c r="B88" s="184">
        <v>113251</v>
      </c>
      <c r="C88" s="184">
        <v>117413</v>
      </c>
      <c r="D88" s="184">
        <v>121454</v>
      </c>
      <c r="E88" s="184">
        <v>126106</v>
      </c>
      <c r="F88" s="184">
        <v>138474</v>
      </c>
      <c r="G88" s="184">
        <v>143492</v>
      </c>
      <c r="H88" s="184">
        <v>142636</v>
      </c>
      <c r="I88" s="184">
        <v>144716</v>
      </c>
      <c r="J88" s="184">
        <v>151940</v>
      </c>
      <c r="K88" s="184">
        <v>156591</v>
      </c>
      <c r="L88" s="184">
        <v>161613</v>
      </c>
      <c r="M88" s="184">
        <v>162592</v>
      </c>
      <c r="N88" s="184">
        <v>171408</v>
      </c>
      <c r="O88" s="184">
        <v>175693</v>
      </c>
      <c r="P88" s="184">
        <v>179242</v>
      </c>
      <c r="Q88" s="184">
        <v>182182</v>
      </c>
      <c r="R88" s="184">
        <v>184999</v>
      </c>
      <c r="S88" s="184">
        <v>189528</v>
      </c>
      <c r="T88" s="184">
        <v>193450</v>
      </c>
      <c r="U88" s="184">
        <v>193988</v>
      </c>
      <c r="V88" s="184">
        <v>199199</v>
      </c>
      <c r="W88" s="184">
        <v>204638</v>
      </c>
      <c r="X88" s="184">
        <v>208412</v>
      </c>
      <c r="Y88" s="184">
        <v>212320</v>
      </c>
      <c r="Z88" s="184">
        <v>216097</v>
      </c>
      <c r="AA88" s="184">
        <v>224454</v>
      </c>
      <c r="AB88" s="184">
        <v>228633</v>
      </c>
      <c r="AC88" s="184">
        <v>239146</v>
      </c>
      <c r="AD88" s="184">
        <v>241979</v>
      </c>
      <c r="AE88" s="184">
        <v>251416</v>
      </c>
      <c r="AF88" s="184">
        <v>255865</v>
      </c>
      <c r="AG88" s="184">
        <v>259368</v>
      </c>
      <c r="AH88" s="184">
        <v>263551</v>
      </c>
      <c r="AI88" s="184">
        <v>266918</v>
      </c>
      <c r="AJ88" s="184">
        <v>276491</v>
      </c>
      <c r="AK88" s="184">
        <v>333264</v>
      </c>
      <c r="AL88" s="184">
        <v>342325</v>
      </c>
      <c r="AM88" s="184">
        <v>345140</v>
      </c>
      <c r="AN88" s="184">
        <v>350162</v>
      </c>
      <c r="AO88" s="184">
        <v>354814</v>
      </c>
      <c r="AP88" s="184">
        <v>368893</v>
      </c>
      <c r="AQ88" s="184">
        <v>369138</v>
      </c>
      <c r="AR88" s="184">
        <v>374404</v>
      </c>
      <c r="AS88" s="184">
        <v>380156</v>
      </c>
      <c r="AT88" s="184">
        <v>383339</v>
      </c>
      <c r="AU88" s="184">
        <v>407214</v>
      </c>
      <c r="AV88" s="184">
        <v>410764</v>
      </c>
      <c r="AW88" s="184">
        <v>414315</v>
      </c>
      <c r="AX88" s="184">
        <v>419091</v>
      </c>
      <c r="AY88" s="184">
        <v>420803</v>
      </c>
      <c r="AZ88" s="184">
        <v>425701</v>
      </c>
    </row>
    <row r="89" spans="1:52" hidden="1" outlineLevel="1">
      <c r="A89" s="181">
        <v>3125</v>
      </c>
      <c r="B89" s="184">
        <v>118393</v>
      </c>
      <c r="C89" s="184">
        <v>123170</v>
      </c>
      <c r="D89" s="184">
        <v>128067</v>
      </c>
      <c r="E89" s="184">
        <v>133209</v>
      </c>
      <c r="F89" s="184">
        <v>143860</v>
      </c>
      <c r="G89" s="184">
        <v>149001</v>
      </c>
      <c r="H89" s="184">
        <v>148022</v>
      </c>
      <c r="I89" s="184">
        <v>150961</v>
      </c>
      <c r="J89" s="184">
        <v>156473</v>
      </c>
      <c r="K89" s="184">
        <v>163204</v>
      </c>
      <c r="L89" s="184">
        <v>167366</v>
      </c>
      <c r="M89" s="184">
        <v>169692</v>
      </c>
      <c r="N89" s="184">
        <v>175693</v>
      </c>
      <c r="O89" s="184">
        <v>180102</v>
      </c>
      <c r="P89" s="184">
        <v>184874</v>
      </c>
      <c r="Q89" s="184">
        <v>187201</v>
      </c>
      <c r="R89" s="184">
        <v>189774</v>
      </c>
      <c r="S89" s="184">
        <v>194179</v>
      </c>
      <c r="T89" s="184">
        <v>199111</v>
      </c>
      <c r="U89" s="184">
        <v>199381</v>
      </c>
      <c r="V89" s="184">
        <v>205199</v>
      </c>
      <c r="W89" s="184">
        <v>210435</v>
      </c>
      <c r="X89" s="184">
        <v>214075</v>
      </c>
      <c r="Y89" s="184">
        <v>224299</v>
      </c>
      <c r="Z89" s="184">
        <v>221114</v>
      </c>
      <c r="AA89" s="184">
        <v>231194</v>
      </c>
      <c r="AB89" s="184">
        <v>234971</v>
      </c>
      <c r="AC89" s="184">
        <v>240630</v>
      </c>
      <c r="AD89" s="184">
        <v>247806</v>
      </c>
      <c r="AE89" s="184">
        <v>258021</v>
      </c>
      <c r="AF89" s="184">
        <v>262065</v>
      </c>
      <c r="AG89" s="184">
        <v>266109</v>
      </c>
      <c r="AH89" s="184">
        <v>265033</v>
      </c>
      <c r="AI89" s="184">
        <v>272985</v>
      </c>
      <c r="AJ89" s="184">
        <v>286329</v>
      </c>
      <c r="AK89" s="184">
        <v>338285</v>
      </c>
      <c r="AL89" s="184">
        <v>348325</v>
      </c>
      <c r="AM89" s="184">
        <v>357262</v>
      </c>
      <c r="AN89" s="184">
        <v>357874</v>
      </c>
      <c r="AO89" s="184">
        <v>360935</v>
      </c>
      <c r="AP89" s="184">
        <v>364975</v>
      </c>
      <c r="AQ89" s="184">
        <v>370118</v>
      </c>
      <c r="AR89" s="184">
        <v>374281</v>
      </c>
      <c r="AS89" s="184">
        <v>414437</v>
      </c>
      <c r="AT89" s="184">
        <v>418722</v>
      </c>
      <c r="AU89" s="184">
        <v>423253</v>
      </c>
      <c r="AV89" s="184">
        <v>426926</v>
      </c>
      <c r="AW89" s="184">
        <v>439905</v>
      </c>
      <c r="AX89" s="184">
        <v>444190</v>
      </c>
      <c r="AY89" s="184">
        <v>447985</v>
      </c>
      <c r="AZ89" s="184">
        <v>453619</v>
      </c>
    </row>
    <row r="90" spans="1:52" hidden="1" outlineLevel="1">
      <c r="A90" s="181">
        <v>3250</v>
      </c>
      <c r="B90" s="184">
        <v>120598</v>
      </c>
      <c r="C90" s="184">
        <v>125618</v>
      </c>
      <c r="D90" s="184">
        <v>130759</v>
      </c>
      <c r="E90" s="184">
        <v>136146</v>
      </c>
      <c r="F90" s="184">
        <v>145699</v>
      </c>
      <c r="G90" s="184">
        <v>152307</v>
      </c>
      <c r="H90" s="184">
        <v>160876</v>
      </c>
      <c r="I90" s="184">
        <v>164305</v>
      </c>
      <c r="J90" s="184">
        <v>170548</v>
      </c>
      <c r="K90" s="184">
        <v>175325</v>
      </c>
      <c r="L90" s="184">
        <v>170429</v>
      </c>
      <c r="M90" s="184">
        <v>171408</v>
      </c>
      <c r="N90" s="184">
        <v>180220</v>
      </c>
      <c r="O90" s="184">
        <v>184999</v>
      </c>
      <c r="P90" s="184">
        <v>189159</v>
      </c>
      <c r="Q90" s="184">
        <v>192098</v>
      </c>
      <c r="R90" s="184">
        <v>194794</v>
      </c>
      <c r="S90" s="184">
        <v>199323</v>
      </c>
      <c r="T90" s="184">
        <v>204906</v>
      </c>
      <c r="U90" s="184">
        <v>204465</v>
      </c>
      <c r="V90" s="184">
        <v>211076</v>
      </c>
      <c r="W90" s="184">
        <v>215556</v>
      </c>
      <c r="X90" s="184">
        <v>220138</v>
      </c>
      <c r="Y90" s="184">
        <v>230665</v>
      </c>
      <c r="Z90" s="184">
        <v>226993</v>
      </c>
      <c r="AA90" s="184">
        <v>235104</v>
      </c>
      <c r="AB90" s="184">
        <v>239146</v>
      </c>
      <c r="AC90" s="184">
        <v>246336</v>
      </c>
      <c r="AD90" s="184">
        <v>254784</v>
      </c>
      <c r="AE90" s="184">
        <v>265435</v>
      </c>
      <c r="AF90" s="184">
        <v>264223</v>
      </c>
      <c r="AG90" s="184">
        <v>268130</v>
      </c>
      <c r="AH90" s="184">
        <v>272580</v>
      </c>
      <c r="AI90" s="184">
        <v>279886</v>
      </c>
      <c r="AJ90" s="184">
        <v>290915</v>
      </c>
      <c r="AK90" s="184">
        <v>356526</v>
      </c>
      <c r="AL90" s="184">
        <v>360198</v>
      </c>
      <c r="AM90" s="184">
        <v>366811</v>
      </c>
      <c r="AN90" s="184">
        <v>364363</v>
      </c>
      <c r="AO90" s="184">
        <v>369872</v>
      </c>
      <c r="AP90" s="184">
        <v>385665</v>
      </c>
      <c r="AQ90" s="184">
        <v>395460</v>
      </c>
      <c r="AR90" s="184">
        <v>410889</v>
      </c>
      <c r="AS90" s="184">
        <v>432802</v>
      </c>
      <c r="AT90" s="184">
        <v>436232</v>
      </c>
      <c r="AU90" s="184">
        <v>437212</v>
      </c>
      <c r="AV90" s="184">
        <v>438558</v>
      </c>
      <c r="AW90" s="184">
        <v>441250</v>
      </c>
      <c r="AX90" s="184">
        <v>445534</v>
      </c>
      <c r="AY90" s="184">
        <v>449332</v>
      </c>
      <c r="AZ90" s="184">
        <v>459495</v>
      </c>
    </row>
    <row r="91" spans="1:52" hidden="1" outlineLevel="1">
      <c r="A91" s="181">
        <v>3375</v>
      </c>
      <c r="B91" s="184">
        <v>124394</v>
      </c>
      <c r="C91" s="184">
        <v>129412</v>
      </c>
      <c r="D91" s="184">
        <v>134801</v>
      </c>
      <c r="E91" s="184">
        <v>140431</v>
      </c>
      <c r="F91" s="184">
        <v>153166</v>
      </c>
      <c r="G91" s="184">
        <v>157449</v>
      </c>
      <c r="H91" s="184">
        <v>163694</v>
      </c>
      <c r="I91" s="184">
        <v>168836</v>
      </c>
      <c r="J91" s="184">
        <v>170060</v>
      </c>
      <c r="K91" s="184">
        <v>184631</v>
      </c>
      <c r="L91" s="184">
        <v>179123</v>
      </c>
      <c r="M91" s="184">
        <v>180102</v>
      </c>
      <c r="N91" s="184">
        <v>189405</v>
      </c>
      <c r="O91" s="184">
        <v>194670</v>
      </c>
      <c r="P91" s="184">
        <v>193988</v>
      </c>
      <c r="Q91" s="184">
        <v>196820</v>
      </c>
      <c r="R91" s="184">
        <v>201539</v>
      </c>
      <c r="S91" s="184">
        <v>206929</v>
      </c>
      <c r="T91" s="184">
        <v>215155</v>
      </c>
      <c r="U91" s="184">
        <v>215556</v>
      </c>
      <c r="V91" s="184">
        <v>215974</v>
      </c>
      <c r="W91" s="184">
        <v>223105</v>
      </c>
      <c r="X91" s="184">
        <v>231869</v>
      </c>
      <c r="Y91" s="184">
        <v>236316</v>
      </c>
      <c r="Z91" s="184">
        <v>240495</v>
      </c>
      <c r="AA91" s="184">
        <v>247507</v>
      </c>
      <c r="AB91" s="184">
        <v>254382</v>
      </c>
      <c r="AC91" s="184">
        <v>265838</v>
      </c>
      <c r="AD91" s="184">
        <v>272040</v>
      </c>
      <c r="AE91" s="184">
        <v>276760</v>
      </c>
      <c r="AF91" s="184">
        <v>284173</v>
      </c>
      <c r="AG91" s="184">
        <v>288353</v>
      </c>
      <c r="AH91" s="184">
        <v>293206</v>
      </c>
      <c r="AI91" s="184">
        <v>295904</v>
      </c>
      <c r="AJ91" s="184">
        <v>309655</v>
      </c>
      <c r="AK91" s="184">
        <v>366933</v>
      </c>
      <c r="AL91" s="184">
        <v>377462</v>
      </c>
      <c r="AM91" s="184">
        <v>389217</v>
      </c>
      <c r="AN91" s="184">
        <v>378076</v>
      </c>
      <c r="AO91" s="184">
        <v>415907</v>
      </c>
      <c r="AP91" s="184">
        <v>424109</v>
      </c>
      <c r="AQ91" s="184">
        <v>426069</v>
      </c>
      <c r="AR91" s="184">
        <v>429743</v>
      </c>
      <c r="AS91" s="184">
        <v>431455</v>
      </c>
      <c r="AT91" s="184">
        <v>432678</v>
      </c>
      <c r="AU91" s="184">
        <v>434762</v>
      </c>
      <c r="AV91" s="184">
        <v>438925</v>
      </c>
      <c r="AW91" s="184">
        <v>443086</v>
      </c>
      <c r="AX91" s="184">
        <v>447372</v>
      </c>
      <c r="AY91" s="184">
        <v>455578</v>
      </c>
      <c r="AZ91" s="184">
        <v>456923</v>
      </c>
    </row>
    <row r="92" spans="1:52" hidden="1" outlineLevel="1">
      <c r="A92" s="181">
        <v>3500</v>
      </c>
      <c r="B92" s="184">
        <v>128433</v>
      </c>
      <c r="C92" s="184">
        <v>133086</v>
      </c>
      <c r="D92" s="184">
        <v>137981</v>
      </c>
      <c r="E92" s="184">
        <v>143125</v>
      </c>
      <c r="F92" s="184">
        <v>156591</v>
      </c>
      <c r="G92" s="184">
        <v>161613</v>
      </c>
      <c r="H92" s="184">
        <v>167611</v>
      </c>
      <c r="I92" s="184">
        <v>172632</v>
      </c>
      <c r="J92" s="184">
        <v>173979</v>
      </c>
      <c r="K92" s="184">
        <v>189159</v>
      </c>
      <c r="L92" s="184">
        <v>182792</v>
      </c>
      <c r="M92" s="184">
        <v>184874</v>
      </c>
      <c r="N92" s="184">
        <v>194670</v>
      </c>
      <c r="O92" s="184">
        <v>199323</v>
      </c>
      <c r="P92" s="184">
        <v>198976</v>
      </c>
      <c r="Q92" s="184">
        <v>201670</v>
      </c>
      <c r="R92" s="184">
        <v>207197</v>
      </c>
      <c r="S92" s="184">
        <v>211918</v>
      </c>
      <c r="T92" s="184">
        <v>220680</v>
      </c>
      <c r="U92" s="184">
        <v>221219</v>
      </c>
      <c r="V92" s="184">
        <v>224184</v>
      </c>
      <c r="W92" s="184">
        <v>232948</v>
      </c>
      <c r="X92" s="184">
        <v>238204</v>
      </c>
      <c r="Y92" s="184">
        <v>241979</v>
      </c>
      <c r="Z92" s="184">
        <v>246294</v>
      </c>
      <c r="AA92" s="184">
        <v>256405</v>
      </c>
      <c r="AB92" s="184">
        <v>260717</v>
      </c>
      <c r="AC92" s="184">
        <v>272850</v>
      </c>
      <c r="AD92" s="184">
        <v>276625</v>
      </c>
      <c r="AE92" s="184">
        <v>286870</v>
      </c>
      <c r="AF92" s="184">
        <v>291588</v>
      </c>
      <c r="AG92" s="184">
        <v>303046</v>
      </c>
      <c r="AH92" s="184">
        <v>305070</v>
      </c>
      <c r="AI92" s="184">
        <v>305473</v>
      </c>
      <c r="AJ92" s="184">
        <v>314777</v>
      </c>
      <c r="AK92" s="184">
        <v>376973</v>
      </c>
      <c r="AL92" s="184">
        <v>390688</v>
      </c>
      <c r="AM92" s="184">
        <v>399379</v>
      </c>
      <c r="AN92" s="184">
        <v>417376</v>
      </c>
      <c r="AO92" s="184">
        <v>424602</v>
      </c>
      <c r="AP92" s="184">
        <v>431824</v>
      </c>
      <c r="AQ92" s="184">
        <v>435619</v>
      </c>
      <c r="AR92" s="184">
        <v>437212</v>
      </c>
      <c r="AS92" s="184">
        <v>439414</v>
      </c>
      <c r="AT92" s="184">
        <v>441618</v>
      </c>
      <c r="AU92" s="184">
        <v>443698</v>
      </c>
      <c r="AV92" s="184">
        <v>444312</v>
      </c>
      <c r="AW92" s="184">
        <v>460349</v>
      </c>
      <c r="AX92" s="184">
        <v>460717</v>
      </c>
      <c r="AY92" s="184">
        <v>464881</v>
      </c>
      <c r="AZ92" s="184">
        <v>470389</v>
      </c>
    </row>
    <row r="93" spans="1:52" hidden="1" outlineLevel="1">
      <c r="A93" s="181">
        <v>3625</v>
      </c>
      <c r="B93" s="184">
        <v>135289</v>
      </c>
      <c r="C93" s="184">
        <v>140188</v>
      </c>
      <c r="D93" s="184">
        <v>144960</v>
      </c>
      <c r="E93" s="184">
        <v>150104</v>
      </c>
      <c r="F93" s="184">
        <v>160633</v>
      </c>
      <c r="G93" s="184">
        <v>165529</v>
      </c>
      <c r="H93" s="184">
        <v>171532</v>
      </c>
      <c r="I93" s="184">
        <v>176550</v>
      </c>
      <c r="J93" s="184">
        <v>178264</v>
      </c>
      <c r="K93" s="184">
        <v>193446</v>
      </c>
      <c r="L93" s="184">
        <v>187692</v>
      </c>
      <c r="M93" s="184">
        <v>188915</v>
      </c>
      <c r="N93" s="184">
        <v>198587</v>
      </c>
      <c r="O93" s="184">
        <v>204096</v>
      </c>
      <c r="P93" s="184">
        <v>204831</v>
      </c>
      <c r="Q93" s="184">
        <v>212423</v>
      </c>
      <c r="R93" s="184">
        <v>215360</v>
      </c>
      <c r="S93" s="184">
        <v>220503</v>
      </c>
      <c r="T93" s="184">
        <v>226070</v>
      </c>
      <c r="U93" s="184">
        <v>226208</v>
      </c>
      <c r="V93" s="184">
        <v>233724</v>
      </c>
      <c r="W93" s="184">
        <v>238611</v>
      </c>
      <c r="X93" s="184">
        <v>243865</v>
      </c>
      <c r="Y93" s="184">
        <v>255029</v>
      </c>
      <c r="Z93" s="184">
        <v>251478</v>
      </c>
      <c r="AA93" s="184">
        <v>262740</v>
      </c>
      <c r="AB93" s="184">
        <v>267458</v>
      </c>
      <c r="AC93" s="184">
        <v>274601</v>
      </c>
      <c r="AD93" s="184">
        <v>288456</v>
      </c>
      <c r="AE93" s="184">
        <v>295227</v>
      </c>
      <c r="AF93" s="184">
        <v>306551</v>
      </c>
      <c r="AG93" s="184">
        <v>306957</v>
      </c>
      <c r="AH93" s="184">
        <v>310866</v>
      </c>
      <c r="AI93" s="184">
        <v>314371</v>
      </c>
      <c r="AJ93" s="184">
        <v>325290</v>
      </c>
      <c r="AK93" s="184">
        <v>392401</v>
      </c>
      <c r="AL93" s="184">
        <v>411990</v>
      </c>
      <c r="AM93" s="184">
        <v>423744</v>
      </c>
      <c r="AN93" s="184">
        <v>431701</v>
      </c>
      <c r="AO93" s="184">
        <v>432314</v>
      </c>
      <c r="AP93" s="184">
        <v>438065</v>
      </c>
      <c r="AQ93" s="184">
        <v>441618</v>
      </c>
      <c r="AR93" s="184">
        <v>443945</v>
      </c>
      <c r="AS93" s="184">
        <v>446271</v>
      </c>
      <c r="AT93" s="184">
        <v>446883</v>
      </c>
      <c r="AU93" s="184">
        <v>454352</v>
      </c>
      <c r="AV93" s="184">
        <v>461451</v>
      </c>
      <c r="AW93" s="184">
        <v>463289</v>
      </c>
      <c r="AX93" s="184">
        <v>467452</v>
      </c>
      <c r="AY93" s="184">
        <v>471125</v>
      </c>
      <c r="AZ93" s="184">
        <v>478717</v>
      </c>
    </row>
    <row r="94" spans="1:52" hidden="1" outlineLevel="1">
      <c r="A94" s="181">
        <v>3750</v>
      </c>
      <c r="B94" s="184">
        <v>137003</v>
      </c>
      <c r="C94" s="184">
        <v>142391</v>
      </c>
      <c r="D94" s="184">
        <v>147656</v>
      </c>
      <c r="E94" s="184">
        <v>153287</v>
      </c>
      <c r="F94" s="184">
        <v>163817</v>
      </c>
      <c r="G94" s="184">
        <v>169814</v>
      </c>
      <c r="H94" s="184">
        <v>175325</v>
      </c>
      <c r="I94" s="184">
        <v>180834</v>
      </c>
      <c r="J94" s="184">
        <v>182671</v>
      </c>
      <c r="K94" s="184">
        <v>197486</v>
      </c>
      <c r="L94" s="184">
        <v>191976</v>
      </c>
      <c r="M94" s="184">
        <v>193446</v>
      </c>
      <c r="N94" s="184">
        <v>203974</v>
      </c>
      <c r="O94" s="184">
        <v>208750</v>
      </c>
      <c r="P94" s="184">
        <v>209974</v>
      </c>
      <c r="Q94" s="184">
        <v>217687</v>
      </c>
      <c r="R94" s="184">
        <v>220748</v>
      </c>
      <c r="S94" s="184">
        <v>225767</v>
      </c>
      <c r="T94" s="184">
        <v>231465</v>
      </c>
      <c r="U94" s="184">
        <v>231731</v>
      </c>
      <c r="V94" s="184">
        <v>238869</v>
      </c>
      <c r="W94" s="184">
        <v>244945</v>
      </c>
      <c r="X94" s="184">
        <v>249797</v>
      </c>
      <c r="Y94" s="184">
        <v>261153</v>
      </c>
      <c r="Z94" s="184">
        <v>257600</v>
      </c>
      <c r="AA94" s="184">
        <v>266918</v>
      </c>
      <c r="AB94" s="184">
        <v>270964</v>
      </c>
      <c r="AC94" s="184">
        <v>280128</v>
      </c>
      <c r="AD94" s="184">
        <v>301676</v>
      </c>
      <c r="AE94" s="184">
        <v>306572</v>
      </c>
      <c r="AF94" s="184">
        <v>307064</v>
      </c>
      <c r="AG94" s="184">
        <v>311674</v>
      </c>
      <c r="AH94" s="184">
        <v>310999</v>
      </c>
      <c r="AI94" s="184">
        <v>321380</v>
      </c>
      <c r="AJ94" s="184">
        <v>333109</v>
      </c>
      <c r="AK94" s="184">
        <v>443454</v>
      </c>
      <c r="AL94" s="184">
        <v>444557</v>
      </c>
      <c r="AM94" s="184">
        <v>452148</v>
      </c>
      <c r="AN94" s="184">
        <v>434762</v>
      </c>
      <c r="AO94" s="184">
        <v>435127</v>
      </c>
      <c r="AP94" s="184">
        <v>463413</v>
      </c>
      <c r="AQ94" s="184">
        <v>464147</v>
      </c>
      <c r="AR94" s="184">
        <v>466105</v>
      </c>
      <c r="AS94" s="184">
        <v>470389</v>
      </c>
      <c r="AT94" s="184">
        <v>475410</v>
      </c>
      <c r="AU94" s="184">
        <v>481776</v>
      </c>
      <c r="AV94" s="184">
        <v>497203</v>
      </c>
      <c r="AW94" s="184">
        <v>501856</v>
      </c>
      <c r="AX94" s="184">
        <v>502713</v>
      </c>
      <c r="AY94" s="184">
        <v>505651</v>
      </c>
      <c r="AZ94" s="184">
        <v>521933</v>
      </c>
    </row>
    <row r="95" spans="1:52" hidden="1" outlineLevel="1">
      <c r="A95" s="181">
        <v>3875</v>
      </c>
      <c r="B95" s="184">
        <v>138228</v>
      </c>
      <c r="C95" s="184">
        <v>144227</v>
      </c>
      <c r="D95" s="184">
        <v>150225</v>
      </c>
      <c r="E95" s="184">
        <v>156714</v>
      </c>
      <c r="F95" s="184">
        <v>171532</v>
      </c>
      <c r="G95" s="184">
        <v>177528</v>
      </c>
      <c r="H95" s="184">
        <v>183038</v>
      </c>
      <c r="I95" s="184">
        <v>189405</v>
      </c>
      <c r="J95" s="184">
        <v>190386</v>
      </c>
      <c r="K95" s="184">
        <v>206302</v>
      </c>
      <c r="L95" s="184">
        <v>200668</v>
      </c>
      <c r="M95" s="184">
        <v>202260</v>
      </c>
      <c r="N95" s="184">
        <v>213280</v>
      </c>
      <c r="O95" s="184">
        <v>218055</v>
      </c>
      <c r="P95" s="184">
        <v>219767</v>
      </c>
      <c r="Q95" s="184">
        <v>227360</v>
      </c>
      <c r="R95" s="184">
        <v>230786</v>
      </c>
      <c r="S95" s="184">
        <v>236543</v>
      </c>
      <c r="T95" s="184">
        <v>242113</v>
      </c>
      <c r="U95" s="184">
        <v>242519</v>
      </c>
      <c r="V95" s="184">
        <v>250010</v>
      </c>
      <c r="W95" s="184">
        <v>255518</v>
      </c>
      <c r="X95" s="184">
        <v>261527</v>
      </c>
      <c r="Y95" s="184">
        <v>273763</v>
      </c>
      <c r="Z95" s="184">
        <v>271097</v>
      </c>
      <c r="AA95" s="184">
        <v>281882</v>
      </c>
      <c r="AB95" s="184">
        <v>286870</v>
      </c>
      <c r="AC95" s="184">
        <v>299945</v>
      </c>
      <c r="AD95" s="184">
        <v>309145</v>
      </c>
      <c r="AE95" s="184">
        <v>315854</v>
      </c>
      <c r="AF95" s="184">
        <v>320842</v>
      </c>
      <c r="AG95" s="184">
        <v>326233</v>
      </c>
      <c r="AH95" s="184">
        <v>331761</v>
      </c>
      <c r="AI95" s="184">
        <v>340854</v>
      </c>
      <c r="AJ95" s="184">
        <v>364924</v>
      </c>
      <c r="AK95" s="184">
        <v>460596</v>
      </c>
      <c r="AL95" s="184">
        <v>461209</v>
      </c>
      <c r="AM95" s="184">
        <v>481900</v>
      </c>
      <c r="AN95" s="184">
        <v>462923</v>
      </c>
      <c r="AO95" s="184">
        <v>479817</v>
      </c>
      <c r="AP95" s="184">
        <v>490836</v>
      </c>
      <c r="AQ95" s="184">
        <v>491571</v>
      </c>
      <c r="AR95" s="184">
        <v>492061</v>
      </c>
      <c r="AS95" s="184">
        <v>493040</v>
      </c>
      <c r="AT95" s="184">
        <v>494265</v>
      </c>
      <c r="AU95" s="184">
        <v>498304</v>
      </c>
      <c r="AV95" s="184">
        <v>502713</v>
      </c>
      <c r="AW95" s="184">
        <v>503569</v>
      </c>
      <c r="AX95" s="184">
        <v>507364</v>
      </c>
      <c r="AY95" s="184">
        <v>521933</v>
      </c>
      <c r="AZ95" s="184">
        <v>527812</v>
      </c>
    </row>
    <row r="96" spans="1:52" hidden="1" outlineLevel="1">
      <c r="A96" s="181">
        <v>4000</v>
      </c>
      <c r="B96" s="184">
        <v>142880</v>
      </c>
      <c r="C96" s="184">
        <v>148514</v>
      </c>
      <c r="D96" s="184">
        <v>154266</v>
      </c>
      <c r="E96" s="184">
        <v>160389</v>
      </c>
      <c r="F96" s="184">
        <v>175201</v>
      </c>
      <c r="G96" s="184">
        <v>180834</v>
      </c>
      <c r="H96" s="184">
        <v>186711</v>
      </c>
      <c r="I96" s="184">
        <v>193322</v>
      </c>
      <c r="J96" s="184">
        <v>194670</v>
      </c>
      <c r="K96" s="184">
        <v>210831</v>
      </c>
      <c r="L96" s="184">
        <v>204831</v>
      </c>
      <c r="M96" s="184">
        <v>206672</v>
      </c>
      <c r="N96" s="184">
        <v>217808</v>
      </c>
      <c r="O96" s="184">
        <v>223442</v>
      </c>
      <c r="P96" s="184">
        <v>224054</v>
      </c>
      <c r="Q96" s="184">
        <v>232135</v>
      </c>
      <c r="R96" s="184">
        <v>236543</v>
      </c>
      <c r="S96" s="184">
        <v>241317</v>
      </c>
      <c r="T96" s="184">
        <v>247777</v>
      </c>
      <c r="U96" s="184">
        <v>247910</v>
      </c>
      <c r="V96" s="184">
        <v>255642</v>
      </c>
      <c r="W96" s="184">
        <v>262337</v>
      </c>
      <c r="X96" s="184">
        <v>267322</v>
      </c>
      <c r="Y96" s="184">
        <v>279886</v>
      </c>
      <c r="Z96" s="184">
        <v>277162</v>
      </c>
      <c r="AA96" s="184">
        <v>288353</v>
      </c>
      <c r="AB96" s="184">
        <v>293206</v>
      </c>
      <c r="AC96" s="184">
        <v>300084</v>
      </c>
      <c r="AD96" s="184">
        <v>309269</v>
      </c>
      <c r="AE96" s="184">
        <v>322863</v>
      </c>
      <c r="AF96" s="184">
        <v>323134</v>
      </c>
      <c r="AG96" s="184">
        <v>326638</v>
      </c>
      <c r="AH96" s="184">
        <v>335589</v>
      </c>
      <c r="AI96" s="184">
        <v>346859</v>
      </c>
      <c r="AJ96" s="184">
        <v>374901</v>
      </c>
      <c r="AK96" s="184">
        <v>460596</v>
      </c>
      <c r="AL96" s="184">
        <v>471001</v>
      </c>
      <c r="AM96" s="184">
        <v>481900</v>
      </c>
      <c r="AN96" s="184">
        <v>469902</v>
      </c>
      <c r="AO96" s="184">
        <v>479940</v>
      </c>
      <c r="AP96" s="184">
        <v>491083</v>
      </c>
      <c r="AQ96" s="184">
        <v>491694</v>
      </c>
      <c r="AR96" s="184">
        <v>492797</v>
      </c>
      <c r="AS96" s="184">
        <v>495244</v>
      </c>
      <c r="AT96" s="184">
        <v>500632</v>
      </c>
      <c r="AU96" s="184">
        <v>505407</v>
      </c>
      <c r="AV96" s="184">
        <v>506508</v>
      </c>
      <c r="AW96" s="184">
        <v>514099</v>
      </c>
      <c r="AX96" s="184">
        <v>523772</v>
      </c>
      <c r="AY96" s="184">
        <v>529158</v>
      </c>
      <c r="AZ96" s="184">
        <v>534792</v>
      </c>
    </row>
    <row r="97" spans="1:52" hidden="1" outlineLevel="1">
      <c r="A97" s="181">
        <v>4125</v>
      </c>
      <c r="B97" s="184">
        <v>154143</v>
      </c>
      <c r="C97" s="184">
        <v>159532</v>
      </c>
      <c r="D97" s="184">
        <v>165285</v>
      </c>
      <c r="E97" s="184">
        <v>171164</v>
      </c>
      <c r="F97" s="184">
        <v>180467</v>
      </c>
      <c r="G97" s="184">
        <v>186468</v>
      </c>
      <c r="H97" s="184">
        <v>192344</v>
      </c>
      <c r="I97" s="184">
        <v>199199</v>
      </c>
      <c r="J97" s="184">
        <v>200668</v>
      </c>
      <c r="K97" s="184">
        <v>217321</v>
      </c>
      <c r="L97" s="184">
        <v>205320</v>
      </c>
      <c r="M97" s="184">
        <v>206672</v>
      </c>
      <c r="N97" s="184">
        <v>217931</v>
      </c>
      <c r="O97" s="184">
        <v>223566</v>
      </c>
      <c r="P97" s="184">
        <v>224176</v>
      </c>
      <c r="Q97" s="184">
        <v>232257</v>
      </c>
      <c r="R97" s="184">
        <v>236666</v>
      </c>
      <c r="S97" s="184">
        <v>242383</v>
      </c>
      <c r="T97" s="184">
        <v>247777</v>
      </c>
      <c r="U97" s="184">
        <v>251280</v>
      </c>
      <c r="V97" s="184">
        <v>261640</v>
      </c>
      <c r="W97" s="184">
        <v>267458</v>
      </c>
      <c r="X97" s="184">
        <v>272850</v>
      </c>
      <c r="Y97" s="184">
        <v>286004</v>
      </c>
      <c r="Z97" s="184">
        <v>283635</v>
      </c>
      <c r="AA97" s="184">
        <v>294960</v>
      </c>
      <c r="AB97" s="184">
        <v>299813</v>
      </c>
      <c r="AC97" s="184">
        <v>305877</v>
      </c>
      <c r="AD97" s="184">
        <v>316123</v>
      </c>
      <c r="AE97" s="184">
        <v>322863</v>
      </c>
      <c r="AF97" s="184">
        <v>327851</v>
      </c>
      <c r="AG97" s="184">
        <v>345508</v>
      </c>
      <c r="AH97" s="184">
        <v>345630</v>
      </c>
      <c r="AI97" s="184">
        <v>368160</v>
      </c>
      <c r="AJ97" s="184">
        <v>379347</v>
      </c>
      <c r="AK97" s="184">
        <v>471981</v>
      </c>
      <c r="AL97" s="184">
        <v>472961</v>
      </c>
      <c r="AM97" s="184">
        <v>482144</v>
      </c>
      <c r="AN97" s="184">
        <v>475778</v>
      </c>
      <c r="AO97" s="184">
        <v>480429</v>
      </c>
      <c r="AP97" s="184">
        <v>491326</v>
      </c>
      <c r="AQ97" s="184">
        <v>491816</v>
      </c>
      <c r="AR97" s="184">
        <v>498185</v>
      </c>
      <c r="AS97" s="184">
        <v>501366</v>
      </c>
      <c r="AT97" s="184">
        <v>505651</v>
      </c>
      <c r="AU97" s="184">
        <v>506874</v>
      </c>
      <c r="AV97" s="184">
        <v>516183</v>
      </c>
      <c r="AW97" s="184">
        <v>526220</v>
      </c>
      <c r="AX97" s="184">
        <v>530382</v>
      </c>
      <c r="AY97" s="184">
        <v>536257</v>
      </c>
      <c r="AZ97" s="184">
        <v>538709</v>
      </c>
    </row>
    <row r="98" spans="1:52" hidden="1" outlineLevel="1">
      <c r="A98" s="181">
        <v>4250</v>
      </c>
      <c r="B98" s="184">
        <v>154389</v>
      </c>
      <c r="C98" s="184">
        <v>160876</v>
      </c>
      <c r="D98" s="184">
        <v>167366</v>
      </c>
      <c r="E98" s="184">
        <v>174223</v>
      </c>
      <c r="F98" s="184">
        <v>183652</v>
      </c>
      <c r="G98" s="184">
        <v>188547</v>
      </c>
      <c r="H98" s="184">
        <v>195280</v>
      </c>
      <c r="I98" s="184">
        <v>201404</v>
      </c>
      <c r="J98" s="184">
        <v>203116</v>
      </c>
      <c r="K98" s="184">
        <v>220748</v>
      </c>
      <c r="L98" s="184">
        <v>207892</v>
      </c>
      <c r="M98" s="184">
        <v>209974</v>
      </c>
      <c r="N98" s="184">
        <v>220994</v>
      </c>
      <c r="O98" s="184">
        <v>226626</v>
      </c>
      <c r="P98" s="184">
        <v>232135</v>
      </c>
      <c r="Q98" s="184">
        <v>235439</v>
      </c>
      <c r="R98" s="184">
        <v>239848</v>
      </c>
      <c r="S98" s="184">
        <v>246159</v>
      </c>
      <c r="T98" s="184">
        <v>251280</v>
      </c>
      <c r="U98" s="184">
        <v>256010</v>
      </c>
      <c r="V98" s="184">
        <v>267028</v>
      </c>
      <c r="W98" s="184">
        <v>273390</v>
      </c>
      <c r="X98" s="184">
        <v>278916</v>
      </c>
      <c r="Y98" s="184">
        <v>292128</v>
      </c>
      <c r="Z98" s="184">
        <v>287964</v>
      </c>
      <c r="AA98" s="184">
        <v>301025</v>
      </c>
      <c r="AB98" s="184">
        <v>306419</v>
      </c>
      <c r="AC98" s="184">
        <v>306820</v>
      </c>
      <c r="AD98" s="184">
        <v>322126</v>
      </c>
      <c r="AE98" s="184">
        <v>329604</v>
      </c>
      <c r="AF98" s="184">
        <v>336693</v>
      </c>
      <c r="AG98" s="184">
        <v>345873</v>
      </c>
      <c r="AH98" s="184">
        <v>350527</v>
      </c>
      <c r="AI98" s="184">
        <v>376919</v>
      </c>
      <c r="AJ98" s="184">
        <v>384469</v>
      </c>
      <c r="AK98" s="184">
        <v>472839</v>
      </c>
      <c r="AL98" s="184">
        <v>482877</v>
      </c>
      <c r="AM98" s="184">
        <v>487899</v>
      </c>
      <c r="AN98" s="184">
        <v>481408</v>
      </c>
      <c r="AO98" s="184">
        <v>487410</v>
      </c>
      <c r="AP98" s="184">
        <v>491694</v>
      </c>
      <c r="AQ98" s="184">
        <v>495244</v>
      </c>
      <c r="AR98" s="184">
        <v>499038</v>
      </c>
      <c r="AS98" s="184">
        <v>503080</v>
      </c>
      <c r="AT98" s="184">
        <v>508224</v>
      </c>
      <c r="AU98" s="184">
        <v>517037</v>
      </c>
      <c r="AV98" s="184">
        <v>527079</v>
      </c>
      <c r="AW98" s="184">
        <v>532098</v>
      </c>
      <c r="AX98" s="184">
        <v>536257</v>
      </c>
      <c r="AY98" s="184">
        <v>539077</v>
      </c>
      <c r="AZ98" s="184">
        <v>560625</v>
      </c>
    </row>
    <row r="99" spans="1:52" hidden="1" outlineLevel="1">
      <c r="A99" s="181">
        <v>4375</v>
      </c>
      <c r="B99" s="184">
        <v>153532</v>
      </c>
      <c r="C99" s="184">
        <v>159776</v>
      </c>
      <c r="D99" s="184">
        <v>166511</v>
      </c>
      <c r="E99" s="184">
        <v>173368</v>
      </c>
      <c r="F99" s="184">
        <v>189650</v>
      </c>
      <c r="G99" s="184">
        <v>190141</v>
      </c>
      <c r="H99" s="184">
        <v>196751</v>
      </c>
      <c r="I99" s="184">
        <v>203608</v>
      </c>
      <c r="J99" s="184">
        <v>216095</v>
      </c>
      <c r="K99" s="184">
        <v>222951</v>
      </c>
      <c r="L99" s="184">
        <v>216708</v>
      </c>
      <c r="M99" s="184">
        <v>217931</v>
      </c>
      <c r="N99" s="184">
        <v>229688</v>
      </c>
      <c r="O99" s="184">
        <v>235562</v>
      </c>
      <c r="P99" s="184">
        <v>241931</v>
      </c>
      <c r="Q99" s="184">
        <v>245237</v>
      </c>
      <c r="R99" s="184">
        <v>249643</v>
      </c>
      <c r="S99" s="184">
        <v>256405</v>
      </c>
      <c r="T99" s="184">
        <v>262337</v>
      </c>
      <c r="U99" s="184">
        <v>267458</v>
      </c>
      <c r="V99" s="184">
        <v>278047</v>
      </c>
      <c r="W99" s="184">
        <v>284713</v>
      </c>
      <c r="X99" s="184">
        <v>290778</v>
      </c>
      <c r="Y99" s="184">
        <v>304370</v>
      </c>
      <c r="Z99" s="184">
        <v>301830</v>
      </c>
      <c r="AA99" s="184">
        <v>313696</v>
      </c>
      <c r="AB99" s="184">
        <v>319088</v>
      </c>
      <c r="AC99" s="184">
        <v>326233</v>
      </c>
      <c r="AD99" s="184">
        <v>335714</v>
      </c>
      <c r="AE99" s="184">
        <v>353587</v>
      </c>
      <c r="AF99" s="184">
        <v>363171</v>
      </c>
      <c r="AG99" s="184">
        <v>378000</v>
      </c>
      <c r="AH99" s="184">
        <v>386491</v>
      </c>
      <c r="AI99" s="184">
        <v>401052</v>
      </c>
      <c r="AJ99" s="184">
        <v>401187</v>
      </c>
      <c r="AK99" s="184">
        <v>499775</v>
      </c>
      <c r="AL99" s="184">
        <v>500632</v>
      </c>
      <c r="AM99" s="184">
        <v>501366</v>
      </c>
      <c r="AN99" s="184">
        <v>487285</v>
      </c>
      <c r="AO99" s="184">
        <v>493040</v>
      </c>
      <c r="AP99" s="184">
        <v>513121</v>
      </c>
      <c r="AQ99" s="184">
        <v>517160</v>
      </c>
      <c r="AR99" s="184">
        <v>518018</v>
      </c>
      <c r="AS99" s="184">
        <v>527812</v>
      </c>
      <c r="AT99" s="184">
        <v>540422</v>
      </c>
      <c r="AU99" s="184">
        <v>559400</v>
      </c>
      <c r="AV99" s="184">
        <v>564296</v>
      </c>
      <c r="AW99" s="184">
        <v>569561</v>
      </c>
      <c r="AX99" s="184">
        <v>574583</v>
      </c>
      <c r="AY99" s="184">
        <v>577765</v>
      </c>
      <c r="AZ99" s="184">
        <v>595030</v>
      </c>
    </row>
    <row r="100" spans="1:52" hidden="1" outlineLevel="1">
      <c r="A100" s="181">
        <v>4500</v>
      </c>
      <c r="B100" s="184">
        <v>156104</v>
      </c>
      <c r="C100" s="184">
        <v>162713</v>
      </c>
      <c r="D100" s="184">
        <v>169692</v>
      </c>
      <c r="E100" s="184">
        <v>176795</v>
      </c>
      <c r="F100" s="184">
        <v>192957</v>
      </c>
      <c r="G100" s="184">
        <v>193567</v>
      </c>
      <c r="H100" s="184">
        <v>200547</v>
      </c>
      <c r="I100" s="184">
        <v>207402</v>
      </c>
      <c r="J100" s="184">
        <v>220258</v>
      </c>
      <c r="K100" s="184">
        <v>227115</v>
      </c>
      <c r="L100" s="184">
        <v>220748</v>
      </c>
      <c r="M100" s="184">
        <v>222096</v>
      </c>
      <c r="N100" s="184">
        <v>234461</v>
      </c>
      <c r="O100" s="184">
        <v>240826</v>
      </c>
      <c r="P100" s="184">
        <v>247194</v>
      </c>
      <c r="Q100" s="184">
        <v>250622</v>
      </c>
      <c r="R100" s="184">
        <v>254784</v>
      </c>
      <c r="S100" s="184">
        <v>261527</v>
      </c>
      <c r="T100" s="184">
        <v>267322</v>
      </c>
      <c r="U100" s="184">
        <v>272850</v>
      </c>
      <c r="V100" s="184">
        <v>283678</v>
      </c>
      <c r="W100" s="184">
        <v>290778</v>
      </c>
      <c r="X100" s="184">
        <v>296440</v>
      </c>
      <c r="Y100" s="184">
        <v>310614</v>
      </c>
      <c r="Z100" s="184">
        <v>307766</v>
      </c>
      <c r="AA100" s="184">
        <v>320436</v>
      </c>
      <c r="AB100" s="184">
        <v>325695</v>
      </c>
      <c r="AC100" s="184">
        <v>336612</v>
      </c>
      <c r="AD100" s="184">
        <v>339984</v>
      </c>
      <c r="AE100" s="184">
        <v>352385</v>
      </c>
      <c r="AF100" s="184">
        <v>391884</v>
      </c>
      <c r="AG100" s="184">
        <v>397411</v>
      </c>
      <c r="AH100" s="184">
        <v>402263</v>
      </c>
      <c r="AI100" s="184">
        <v>416824</v>
      </c>
      <c r="AJ100" s="184">
        <v>417227</v>
      </c>
      <c r="AK100" s="184">
        <v>507609</v>
      </c>
      <c r="AL100" s="184">
        <v>508835</v>
      </c>
      <c r="AM100" s="184">
        <v>540179</v>
      </c>
      <c r="AN100" s="184">
        <v>519485</v>
      </c>
      <c r="AO100" s="184">
        <v>519731</v>
      </c>
      <c r="AP100" s="184">
        <v>520587</v>
      </c>
      <c r="AQ100" s="184">
        <v>534545</v>
      </c>
      <c r="AR100" s="184">
        <v>536257</v>
      </c>
      <c r="AS100" s="184">
        <v>543237</v>
      </c>
      <c r="AT100" s="184">
        <v>563319</v>
      </c>
      <c r="AU100" s="184">
        <v>567969</v>
      </c>
      <c r="AV100" s="184">
        <v>572746</v>
      </c>
      <c r="AW100" s="184">
        <v>577151</v>
      </c>
      <c r="AX100" s="184">
        <v>581560</v>
      </c>
      <c r="AY100" s="184">
        <v>587806</v>
      </c>
      <c r="AZ100" s="184">
        <v>603355</v>
      </c>
    </row>
    <row r="101" spans="1:52" hidden="1" outlineLevel="1">
      <c r="A101" s="181">
        <v>4625</v>
      </c>
      <c r="B101" s="184">
        <v>166020</v>
      </c>
      <c r="C101" s="184">
        <v>171285</v>
      </c>
      <c r="D101" s="184">
        <v>177162</v>
      </c>
      <c r="E101" s="184">
        <v>183038</v>
      </c>
      <c r="F101" s="184">
        <v>196751</v>
      </c>
      <c r="G101" s="184">
        <v>197853</v>
      </c>
      <c r="H101" s="184">
        <v>204219</v>
      </c>
      <c r="I101" s="184">
        <v>211076</v>
      </c>
      <c r="J101" s="184">
        <v>224544</v>
      </c>
      <c r="K101" s="184">
        <v>231400</v>
      </c>
      <c r="L101" s="184">
        <v>224911</v>
      </c>
      <c r="M101" s="184">
        <v>226626</v>
      </c>
      <c r="N101" s="184">
        <v>238992</v>
      </c>
      <c r="O101" s="184">
        <v>244991</v>
      </c>
      <c r="P101" s="184">
        <v>251357</v>
      </c>
      <c r="Q101" s="184">
        <v>255274</v>
      </c>
      <c r="R101" s="184">
        <v>267518</v>
      </c>
      <c r="S101" s="184">
        <v>273763</v>
      </c>
      <c r="T101" s="184">
        <v>279886</v>
      </c>
      <c r="U101" s="184">
        <v>286251</v>
      </c>
      <c r="V101" s="184">
        <v>298496</v>
      </c>
      <c r="W101" s="184">
        <v>304370</v>
      </c>
      <c r="X101" s="184">
        <v>310614</v>
      </c>
      <c r="Y101" s="184">
        <v>316860</v>
      </c>
      <c r="Z101" s="184">
        <v>314102</v>
      </c>
      <c r="AA101" s="184">
        <v>326503</v>
      </c>
      <c r="AB101" s="184">
        <v>332438</v>
      </c>
      <c r="AC101" s="184">
        <v>376484</v>
      </c>
      <c r="AD101" s="184">
        <v>364117</v>
      </c>
      <c r="AE101" s="184">
        <v>376515</v>
      </c>
      <c r="AF101" s="184">
        <v>401455</v>
      </c>
      <c r="AG101" s="184">
        <v>406579</v>
      </c>
      <c r="AH101" s="184">
        <v>413319</v>
      </c>
      <c r="AI101" s="184">
        <v>430171</v>
      </c>
      <c r="AJ101" s="184">
        <v>434618</v>
      </c>
      <c r="AK101" s="184">
        <v>513488</v>
      </c>
      <c r="AL101" s="184">
        <v>513855</v>
      </c>
      <c r="AM101" s="184">
        <v>544217</v>
      </c>
      <c r="AN101" s="184">
        <v>544585</v>
      </c>
      <c r="AO101" s="184">
        <v>545198</v>
      </c>
      <c r="AP101" s="184">
        <v>554381</v>
      </c>
      <c r="AQ101" s="184">
        <v>575070</v>
      </c>
      <c r="AR101" s="184">
        <v>580089</v>
      </c>
      <c r="AS101" s="184">
        <v>585720</v>
      </c>
      <c r="AT101" s="184">
        <v>590988</v>
      </c>
      <c r="AU101" s="184">
        <v>596620</v>
      </c>
      <c r="AV101" s="184">
        <v>601395</v>
      </c>
      <c r="AW101" s="184">
        <v>608984</v>
      </c>
      <c r="AX101" s="184">
        <v>613758</v>
      </c>
      <c r="AY101" s="184">
        <v>615966</v>
      </c>
      <c r="AZ101" s="184">
        <v>635306</v>
      </c>
    </row>
    <row r="102" spans="1:52" hidden="1" outlineLevel="1">
      <c r="A102" s="181">
        <v>4750</v>
      </c>
      <c r="B102" s="184">
        <v>166632</v>
      </c>
      <c r="C102" s="184">
        <v>172144</v>
      </c>
      <c r="D102" s="184">
        <v>178998</v>
      </c>
      <c r="E102" s="184">
        <v>186344</v>
      </c>
      <c r="F102" s="184">
        <v>200302</v>
      </c>
      <c r="G102" s="184">
        <v>201648</v>
      </c>
      <c r="H102" s="184">
        <v>208259</v>
      </c>
      <c r="I102" s="184">
        <v>215239</v>
      </c>
      <c r="J102" s="184">
        <v>228828</v>
      </c>
      <c r="K102" s="184">
        <v>235319</v>
      </c>
      <c r="L102" s="184">
        <v>228828</v>
      </c>
      <c r="M102" s="184">
        <v>231033</v>
      </c>
      <c r="N102" s="184">
        <v>243765</v>
      </c>
      <c r="O102" s="184">
        <v>250132</v>
      </c>
      <c r="P102" s="184">
        <v>256498</v>
      </c>
      <c r="Q102" s="184">
        <v>260296</v>
      </c>
      <c r="R102" s="184">
        <v>273150</v>
      </c>
      <c r="S102" s="184">
        <v>279026</v>
      </c>
      <c r="T102" s="184">
        <v>285269</v>
      </c>
      <c r="U102" s="184">
        <v>291759</v>
      </c>
      <c r="V102" s="184">
        <v>303881</v>
      </c>
      <c r="W102" s="184">
        <v>310493</v>
      </c>
      <c r="X102" s="184">
        <v>316614</v>
      </c>
      <c r="Y102" s="184">
        <v>323348</v>
      </c>
      <c r="Z102" s="184">
        <v>318817</v>
      </c>
      <c r="AA102" s="184">
        <v>333109</v>
      </c>
      <c r="AB102" s="184">
        <v>338772</v>
      </c>
      <c r="AC102" s="184">
        <v>380401</v>
      </c>
      <c r="AD102" s="184">
        <v>374361</v>
      </c>
      <c r="AE102" s="184">
        <v>389460</v>
      </c>
      <c r="AF102" s="184">
        <v>410758</v>
      </c>
      <c r="AG102" s="184">
        <v>415610</v>
      </c>
      <c r="AH102" s="184">
        <v>417768</v>
      </c>
      <c r="AI102" s="184">
        <v>435159</v>
      </c>
      <c r="AJ102" s="184">
        <v>439337</v>
      </c>
      <c r="AK102" s="184">
        <v>529650</v>
      </c>
      <c r="AL102" s="184">
        <v>545076</v>
      </c>
      <c r="AM102" s="184">
        <v>549852</v>
      </c>
      <c r="AN102" s="184">
        <v>554501</v>
      </c>
      <c r="AO102" s="184">
        <v>555727</v>
      </c>
      <c r="AP102" s="184">
        <v>576664</v>
      </c>
      <c r="AQ102" s="184">
        <v>581560</v>
      </c>
      <c r="AR102" s="184">
        <v>586824</v>
      </c>
      <c r="AS102" s="184">
        <v>602863</v>
      </c>
      <c r="AT102" s="184">
        <v>608128</v>
      </c>
      <c r="AU102" s="184">
        <v>609106</v>
      </c>
      <c r="AV102" s="184">
        <v>610332</v>
      </c>
      <c r="AW102" s="184">
        <v>615598</v>
      </c>
      <c r="AX102" s="184">
        <v>620617</v>
      </c>
      <c r="AY102" s="184">
        <v>623064</v>
      </c>
      <c r="AZ102" s="184">
        <v>636288</v>
      </c>
    </row>
    <row r="103" spans="1:52" hidden="1" outlineLevel="1">
      <c r="A103" s="181">
        <v>4875</v>
      </c>
      <c r="B103" s="184">
        <v>168347</v>
      </c>
      <c r="C103" s="184">
        <v>175325</v>
      </c>
      <c r="D103" s="184">
        <v>182182</v>
      </c>
      <c r="E103" s="184">
        <v>189650</v>
      </c>
      <c r="F103" s="184">
        <v>208014</v>
      </c>
      <c r="G103" s="184">
        <v>208750</v>
      </c>
      <c r="H103" s="184">
        <v>216095</v>
      </c>
      <c r="I103" s="184">
        <v>223196</v>
      </c>
      <c r="J103" s="184">
        <v>237399</v>
      </c>
      <c r="K103" s="184">
        <v>244499</v>
      </c>
      <c r="L103" s="184">
        <v>237278</v>
      </c>
      <c r="M103" s="184">
        <v>239112</v>
      </c>
      <c r="N103" s="184">
        <v>252582</v>
      </c>
      <c r="O103" s="184">
        <v>259315</v>
      </c>
      <c r="P103" s="184">
        <v>266048</v>
      </c>
      <c r="Q103" s="184">
        <v>269967</v>
      </c>
      <c r="R103" s="184">
        <v>277434</v>
      </c>
      <c r="S103" s="184">
        <v>283803</v>
      </c>
      <c r="T103" s="184">
        <v>290046</v>
      </c>
      <c r="U103" s="184">
        <v>294960</v>
      </c>
      <c r="V103" s="184">
        <v>301563</v>
      </c>
      <c r="W103" s="184">
        <v>313696</v>
      </c>
      <c r="X103" s="184">
        <v>320436</v>
      </c>
      <c r="Y103" s="184">
        <v>326503</v>
      </c>
      <c r="Z103" s="184">
        <v>332840</v>
      </c>
      <c r="AA103" s="184">
        <v>345781</v>
      </c>
      <c r="AB103" s="184">
        <v>352385</v>
      </c>
      <c r="AC103" s="184">
        <v>384564</v>
      </c>
      <c r="AD103" s="184">
        <v>394445</v>
      </c>
      <c r="AE103" s="184">
        <v>414261</v>
      </c>
      <c r="AF103" s="184">
        <v>418578</v>
      </c>
      <c r="AG103" s="184">
        <v>422485</v>
      </c>
      <c r="AH103" s="184">
        <v>426665</v>
      </c>
      <c r="AI103" s="184">
        <v>440281</v>
      </c>
      <c r="AJ103" s="184">
        <v>440685</v>
      </c>
      <c r="AK103" s="184">
        <v>536503</v>
      </c>
      <c r="AL103" s="184">
        <v>550953</v>
      </c>
      <c r="AM103" s="184">
        <v>551687</v>
      </c>
      <c r="AN103" s="184">
        <v>560502</v>
      </c>
      <c r="AO103" s="184">
        <v>579111</v>
      </c>
      <c r="AP103" s="184">
        <v>583152</v>
      </c>
      <c r="AQ103" s="184">
        <v>588417</v>
      </c>
      <c r="AR103" s="184">
        <v>589029</v>
      </c>
      <c r="AS103" s="184">
        <v>605190</v>
      </c>
      <c r="AT103" s="184">
        <v>608251</v>
      </c>
      <c r="AU103" s="184">
        <v>611188</v>
      </c>
      <c r="AV103" s="184">
        <v>615966</v>
      </c>
      <c r="AW103" s="184">
        <v>615966</v>
      </c>
      <c r="AX103" s="184">
        <v>636166</v>
      </c>
      <c r="AY103" s="184">
        <v>642164</v>
      </c>
      <c r="AZ103" s="184">
        <v>651715</v>
      </c>
    </row>
    <row r="104" spans="1:52" hidden="1" outlineLevel="1">
      <c r="A104" s="181">
        <v>5000</v>
      </c>
      <c r="B104" s="184">
        <v>172632</v>
      </c>
      <c r="C104" s="184">
        <v>179366</v>
      </c>
      <c r="D104" s="184">
        <v>186344</v>
      </c>
      <c r="E104" s="184">
        <v>193446</v>
      </c>
      <c r="F104" s="184">
        <v>212178</v>
      </c>
      <c r="G104" s="184">
        <v>212911</v>
      </c>
      <c r="H104" s="184">
        <v>220012</v>
      </c>
      <c r="I104" s="184">
        <v>227115</v>
      </c>
      <c r="J104" s="184">
        <v>241684</v>
      </c>
      <c r="K104" s="184">
        <v>248784</v>
      </c>
      <c r="L104" s="184">
        <v>241684</v>
      </c>
      <c r="M104" s="184">
        <v>243765</v>
      </c>
      <c r="N104" s="184">
        <v>257354</v>
      </c>
      <c r="O104" s="184">
        <v>258704</v>
      </c>
      <c r="P104" s="184">
        <v>263551</v>
      </c>
      <c r="Q104" s="184">
        <v>267458</v>
      </c>
      <c r="R104" s="184">
        <v>285269</v>
      </c>
      <c r="S104" s="184">
        <v>291882</v>
      </c>
      <c r="T104" s="184">
        <v>298127</v>
      </c>
      <c r="U104" s="184">
        <v>304982</v>
      </c>
      <c r="V104" s="184">
        <v>318084</v>
      </c>
      <c r="W104" s="184">
        <v>324572</v>
      </c>
      <c r="X104" s="184">
        <v>331673</v>
      </c>
      <c r="Y104" s="184">
        <v>337917</v>
      </c>
      <c r="Z104" s="184">
        <v>351507</v>
      </c>
      <c r="AA104" s="184">
        <v>357996</v>
      </c>
      <c r="AB104" s="184">
        <v>364363</v>
      </c>
      <c r="AC104" s="184">
        <v>408685</v>
      </c>
      <c r="AD104" s="184">
        <v>401826</v>
      </c>
      <c r="AE104" s="184">
        <v>418578</v>
      </c>
      <c r="AF104" s="184">
        <v>422620</v>
      </c>
      <c r="AG104" s="184">
        <v>427340</v>
      </c>
      <c r="AH104" s="184">
        <v>431381</v>
      </c>
      <c r="AI104" s="184">
        <v>440685</v>
      </c>
      <c r="AJ104" s="184">
        <v>453086</v>
      </c>
      <c r="AK104" s="184">
        <v>542138</v>
      </c>
      <c r="AL104" s="184">
        <v>551196</v>
      </c>
      <c r="AM104" s="184">
        <v>562214</v>
      </c>
      <c r="AN104" s="184">
        <v>563440</v>
      </c>
      <c r="AO104" s="184">
        <v>584743</v>
      </c>
      <c r="AP104" s="184">
        <v>589887</v>
      </c>
      <c r="AQ104" s="184">
        <v>590620</v>
      </c>
      <c r="AR104" s="184">
        <v>598211</v>
      </c>
      <c r="AS104" s="184">
        <v>626002</v>
      </c>
      <c r="AT104" s="184">
        <v>632123</v>
      </c>
      <c r="AU104" s="184">
        <v>637635</v>
      </c>
      <c r="AV104" s="184">
        <v>667998</v>
      </c>
      <c r="AW104" s="184">
        <v>673753</v>
      </c>
      <c r="AX104" s="184">
        <v>678773</v>
      </c>
      <c r="AY104" s="184">
        <v>685995</v>
      </c>
      <c r="AZ104" s="184">
        <v>693832</v>
      </c>
    </row>
    <row r="105" spans="1:52" hidden="1" outlineLevel="1">
      <c r="A105" s="181">
        <v>5125</v>
      </c>
      <c r="B105" s="184">
        <v>181570</v>
      </c>
      <c r="C105" s="184">
        <v>187936</v>
      </c>
      <c r="D105" s="184">
        <v>194545</v>
      </c>
      <c r="E105" s="184">
        <v>201283</v>
      </c>
      <c r="F105" s="184">
        <v>210587</v>
      </c>
      <c r="G105" s="184">
        <v>228706</v>
      </c>
      <c r="H105" s="184">
        <v>236421</v>
      </c>
      <c r="I105" s="184">
        <v>247806</v>
      </c>
      <c r="J105" s="184">
        <v>257722</v>
      </c>
      <c r="K105" s="184">
        <v>254416</v>
      </c>
      <c r="L105" s="184">
        <v>281965</v>
      </c>
      <c r="M105" s="184">
        <v>280373</v>
      </c>
      <c r="N105" s="184">
        <v>290656</v>
      </c>
      <c r="O105" s="184">
        <v>289556</v>
      </c>
      <c r="P105" s="184">
        <v>302656</v>
      </c>
      <c r="Q105" s="184">
        <v>313431</v>
      </c>
      <c r="R105" s="184">
        <v>319919</v>
      </c>
      <c r="S105" s="184">
        <v>332283</v>
      </c>
      <c r="T105" s="184">
        <v>334243</v>
      </c>
      <c r="U105" s="184">
        <v>338528</v>
      </c>
      <c r="V105" s="184">
        <v>346854</v>
      </c>
      <c r="W105" s="184">
        <v>355180</v>
      </c>
      <c r="X105" s="184">
        <v>363873</v>
      </c>
      <c r="Y105" s="184">
        <v>367669</v>
      </c>
      <c r="Z105" s="184">
        <v>376607</v>
      </c>
      <c r="AA105" s="184">
        <v>386279</v>
      </c>
      <c r="AB105" s="184">
        <v>390439</v>
      </c>
      <c r="AC105" s="184">
        <v>453740</v>
      </c>
      <c r="AD105" s="184">
        <v>438558</v>
      </c>
      <c r="AE105" s="184">
        <v>442967</v>
      </c>
      <c r="AF105" s="184">
        <v>442967</v>
      </c>
      <c r="AG105" s="184">
        <v>457167</v>
      </c>
      <c r="AH105" s="184">
        <v>461819</v>
      </c>
      <c r="AI105" s="184">
        <v>466349</v>
      </c>
      <c r="AJ105" s="184">
        <v>466715</v>
      </c>
      <c r="AK105" s="184">
        <v>604211</v>
      </c>
      <c r="AL105" s="184">
        <v>614985</v>
      </c>
      <c r="AM105" s="184">
        <v>624534</v>
      </c>
      <c r="AN105" s="184">
        <v>633105</v>
      </c>
      <c r="AO105" s="184">
        <v>646450</v>
      </c>
      <c r="AP105" s="184">
        <v>657714</v>
      </c>
      <c r="AQ105" s="184">
        <v>662123</v>
      </c>
      <c r="AR105" s="184">
        <v>658327</v>
      </c>
      <c r="AS105" s="184">
        <v>661386</v>
      </c>
      <c r="AT105" s="184">
        <v>674122</v>
      </c>
      <c r="AU105" s="184">
        <v>697869</v>
      </c>
      <c r="AV105" s="184">
        <v>703749</v>
      </c>
      <c r="AW105" s="184">
        <v>710238</v>
      </c>
      <c r="AX105" s="184">
        <v>720768</v>
      </c>
      <c r="AY105" s="184">
        <v>726764</v>
      </c>
      <c r="AZ105" s="184">
        <v>732644</v>
      </c>
    </row>
    <row r="106" spans="1:52" hidden="1" outlineLevel="1">
      <c r="A106" s="181">
        <v>5250</v>
      </c>
      <c r="B106" s="184">
        <v>184019</v>
      </c>
      <c r="C106" s="184">
        <v>190995</v>
      </c>
      <c r="D106" s="184">
        <v>197976</v>
      </c>
      <c r="E106" s="184">
        <v>205445</v>
      </c>
      <c r="F106" s="184">
        <v>213403</v>
      </c>
      <c r="G106" s="184">
        <v>233973</v>
      </c>
      <c r="H106" s="184">
        <v>242051</v>
      </c>
      <c r="I106" s="184">
        <v>251724</v>
      </c>
      <c r="J106" s="184">
        <v>261274</v>
      </c>
      <c r="K106" s="184">
        <v>262743</v>
      </c>
      <c r="L106" s="184">
        <v>285026</v>
      </c>
      <c r="M106" s="184">
        <v>282699</v>
      </c>
      <c r="N106" s="184">
        <v>294577</v>
      </c>
      <c r="O106" s="184">
        <v>298982</v>
      </c>
      <c r="P106" s="184">
        <v>311350</v>
      </c>
      <c r="Q106" s="184">
        <v>319185</v>
      </c>
      <c r="R106" s="184">
        <v>324206</v>
      </c>
      <c r="S106" s="184">
        <v>336570</v>
      </c>
      <c r="T106" s="184">
        <v>341222</v>
      </c>
      <c r="U106" s="184">
        <v>345262</v>
      </c>
      <c r="V106" s="184">
        <v>355546</v>
      </c>
      <c r="W106" s="184">
        <v>360080</v>
      </c>
      <c r="X106" s="184">
        <v>369384</v>
      </c>
      <c r="Y106" s="184">
        <v>371709</v>
      </c>
      <c r="Z106" s="184">
        <v>385542</v>
      </c>
      <c r="AA106" s="184">
        <v>390439</v>
      </c>
      <c r="AB106" s="184">
        <v>394726</v>
      </c>
      <c r="AC106" s="184">
        <v>458514</v>
      </c>
      <c r="AD106" s="184">
        <v>442967</v>
      </c>
      <c r="AE106" s="184">
        <v>447251</v>
      </c>
      <c r="AF106" s="184">
        <v>453983</v>
      </c>
      <c r="AG106" s="184">
        <v>463045</v>
      </c>
      <c r="AH106" s="184">
        <v>466597</v>
      </c>
      <c r="AI106" s="184">
        <v>477369</v>
      </c>
      <c r="AJ106" s="184">
        <v>477490</v>
      </c>
      <c r="AK106" s="184">
        <v>611188</v>
      </c>
      <c r="AL106" s="184">
        <v>623432</v>
      </c>
      <c r="AM106" s="184">
        <v>636166</v>
      </c>
      <c r="AN106" s="184">
        <v>641554</v>
      </c>
      <c r="AO106" s="184">
        <v>651471</v>
      </c>
      <c r="AP106" s="184">
        <v>663101</v>
      </c>
      <c r="AQ106" s="184">
        <v>669468</v>
      </c>
      <c r="AR106" s="184">
        <v>678773</v>
      </c>
      <c r="AS106" s="184">
        <v>681099</v>
      </c>
      <c r="AT106" s="184">
        <v>681345</v>
      </c>
      <c r="AU106" s="184">
        <v>705586</v>
      </c>
      <c r="AV106" s="184">
        <v>712197</v>
      </c>
      <c r="AW106" s="184">
        <v>721746</v>
      </c>
      <c r="AX106" s="184">
        <v>727131</v>
      </c>
      <c r="AY106" s="184">
        <v>733499</v>
      </c>
      <c r="AZ106" s="184">
        <v>741825</v>
      </c>
    </row>
    <row r="107" spans="1:52" hidden="1" outlineLevel="1">
      <c r="A107" s="181">
        <v>5375</v>
      </c>
      <c r="B107" s="184">
        <v>193199</v>
      </c>
      <c r="C107" s="184">
        <v>200547</v>
      </c>
      <c r="D107" s="184">
        <v>207892</v>
      </c>
      <c r="E107" s="184">
        <v>215482</v>
      </c>
      <c r="F107" s="184">
        <v>215606</v>
      </c>
      <c r="G107" s="184">
        <v>236666</v>
      </c>
      <c r="H107" s="184">
        <v>244499</v>
      </c>
      <c r="I107" s="184">
        <v>254172</v>
      </c>
      <c r="J107" s="184">
        <v>264213</v>
      </c>
      <c r="K107" s="184">
        <v>265680</v>
      </c>
      <c r="L107" s="184">
        <v>288822</v>
      </c>
      <c r="M107" s="184">
        <v>287231</v>
      </c>
      <c r="N107" s="184">
        <v>298004</v>
      </c>
      <c r="O107" s="184">
        <v>302167</v>
      </c>
      <c r="P107" s="184">
        <v>315389</v>
      </c>
      <c r="Q107" s="184">
        <v>322859</v>
      </c>
      <c r="R107" s="184">
        <v>328735</v>
      </c>
      <c r="S107" s="184">
        <v>342202</v>
      </c>
      <c r="T107" s="184">
        <v>345018</v>
      </c>
      <c r="U107" s="184">
        <v>357506</v>
      </c>
      <c r="V107" s="184">
        <v>362035</v>
      </c>
      <c r="W107" s="184">
        <v>364851</v>
      </c>
      <c r="X107" s="184">
        <v>382605</v>
      </c>
      <c r="Y107" s="184">
        <v>387014</v>
      </c>
      <c r="Z107" s="184">
        <v>387382</v>
      </c>
      <c r="AA107" s="184">
        <v>392890</v>
      </c>
      <c r="AB107" s="184">
        <v>398765</v>
      </c>
      <c r="AC107" s="184">
        <v>466473</v>
      </c>
      <c r="AD107" s="184">
        <v>471614</v>
      </c>
      <c r="AE107" s="184">
        <v>475654</v>
      </c>
      <c r="AF107" s="184">
        <v>479817</v>
      </c>
      <c r="AG107" s="184">
        <v>489365</v>
      </c>
      <c r="AH107" s="184">
        <v>495244</v>
      </c>
      <c r="AI107" s="184">
        <v>506140</v>
      </c>
      <c r="AJ107" s="184">
        <v>514345</v>
      </c>
      <c r="AK107" s="184">
        <v>634574</v>
      </c>
      <c r="AL107" s="184">
        <v>639958</v>
      </c>
      <c r="AM107" s="184">
        <v>643021</v>
      </c>
      <c r="AN107" s="184">
        <v>654776</v>
      </c>
      <c r="AO107" s="184">
        <v>664571</v>
      </c>
      <c r="AP107" s="184">
        <v>670079</v>
      </c>
      <c r="AQ107" s="184">
        <v>686364</v>
      </c>
      <c r="AR107" s="184">
        <v>685752</v>
      </c>
      <c r="AS107" s="184">
        <v>689425</v>
      </c>
      <c r="AT107" s="184">
        <v>706075</v>
      </c>
      <c r="AU107" s="184">
        <v>712197</v>
      </c>
      <c r="AV107" s="184">
        <v>723583</v>
      </c>
      <c r="AW107" s="184">
        <v>728971</v>
      </c>
      <c r="AX107" s="184">
        <v>735091</v>
      </c>
      <c r="AY107" s="184">
        <v>740847</v>
      </c>
      <c r="AZ107" s="184">
        <v>749539</v>
      </c>
    </row>
    <row r="108" spans="1:52" hidden="1" outlineLevel="1">
      <c r="A108" s="181">
        <v>5500</v>
      </c>
      <c r="B108" s="184">
        <v>198101</v>
      </c>
      <c r="C108" s="184">
        <v>205077</v>
      </c>
      <c r="D108" s="184">
        <v>212178</v>
      </c>
      <c r="E108" s="184">
        <v>219767</v>
      </c>
      <c r="F108" s="184">
        <v>228828</v>
      </c>
      <c r="G108" s="184">
        <v>244132</v>
      </c>
      <c r="H108" s="184">
        <v>254784</v>
      </c>
      <c r="I108" s="184">
        <v>264580</v>
      </c>
      <c r="J108" s="184">
        <v>274740</v>
      </c>
      <c r="K108" s="184">
        <v>277068</v>
      </c>
      <c r="L108" s="184">
        <v>294210</v>
      </c>
      <c r="M108" s="184">
        <v>291759</v>
      </c>
      <c r="N108" s="184">
        <v>307431</v>
      </c>
      <c r="O108" s="184">
        <v>309021</v>
      </c>
      <c r="P108" s="184">
        <v>320898</v>
      </c>
      <c r="Q108" s="184">
        <v>329958</v>
      </c>
      <c r="R108" s="184">
        <v>338896</v>
      </c>
      <c r="S108" s="184">
        <v>346487</v>
      </c>
      <c r="T108" s="184">
        <v>354814</v>
      </c>
      <c r="U108" s="184">
        <v>359587</v>
      </c>
      <c r="V108" s="184">
        <v>364608</v>
      </c>
      <c r="W108" s="184">
        <v>375382</v>
      </c>
      <c r="X108" s="184">
        <v>384197</v>
      </c>
      <c r="Y108" s="184">
        <v>393749</v>
      </c>
      <c r="Z108" s="184">
        <v>391054</v>
      </c>
      <c r="AA108" s="184">
        <v>397053</v>
      </c>
      <c r="AB108" s="184">
        <v>403419</v>
      </c>
      <c r="AC108" s="184">
        <v>461696</v>
      </c>
      <c r="AD108" s="184">
        <v>466715</v>
      </c>
      <c r="AE108" s="184">
        <v>470881</v>
      </c>
      <c r="AF108" s="184">
        <v>474673</v>
      </c>
      <c r="AG108" s="184">
        <v>485080</v>
      </c>
      <c r="AH108" s="184">
        <v>490959</v>
      </c>
      <c r="AI108" s="184">
        <v>499038</v>
      </c>
      <c r="AJ108" s="184">
        <v>511285</v>
      </c>
      <c r="AK108" s="184">
        <v>638491</v>
      </c>
      <c r="AL108" s="184">
        <v>646450</v>
      </c>
      <c r="AM108" s="184">
        <v>660163</v>
      </c>
      <c r="AN108" s="184">
        <v>662489</v>
      </c>
      <c r="AO108" s="184">
        <v>671183</v>
      </c>
      <c r="AP108" s="184">
        <v>680731</v>
      </c>
      <c r="AQ108" s="184">
        <v>693219</v>
      </c>
      <c r="AR108" s="184">
        <v>702281</v>
      </c>
      <c r="AS108" s="184">
        <v>707055</v>
      </c>
      <c r="AT108" s="184">
        <v>714402</v>
      </c>
      <c r="AU108" s="184">
        <v>725297</v>
      </c>
      <c r="AV108" s="184">
        <v>726399</v>
      </c>
      <c r="AW108" s="184">
        <v>732644</v>
      </c>
      <c r="AX108" s="184">
        <v>747335</v>
      </c>
      <c r="AY108" s="184">
        <v>754314</v>
      </c>
      <c r="AZ108" s="184">
        <v>760435</v>
      </c>
    </row>
    <row r="109" spans="1:52" hidden="1" outlineLevel="1">
      <c r="A109" s="181">
        <v>5625</v>
      </c>
      <c r="B109" s="184">
        <v>205566</v>
      </c>
      <c r="C109" s="184">
        <v>212911</v>
      </c>
      <c r="D109" s="184">
        <v>220135</v>
      </c>
      <c r="E109" s="184">
        <v>227850</v>
      </c>
      <c r="F109" s="184">
        <v>236421</v>
      </c>
      <c r="G109" s="184">
        <v>252458</v>
      </c>
      <c r="H109" s="184">
        <v>261397</v>
      </c>
      <c r="I109" s="184">
        <v>271927</v>
      </c>
      <c r="J109" s="184">
        <v>282578</v>
      </c>
      <c r="K109" s="184">
        <v>285516</v>
      </c>
      <c r="L109" s="184">
        <v>305595</v>
      </c>
      <c r="M109" s="184">
        <v>312206</v>
      </c>
      <c r="N109" s="184">
        <v>318328</v>
      </c>
      <c r="O109" s="184">
        <v>319063</v>
      </c>
      <c r="P109" s="184">
        <v>335345</v>
      </c>
      <c r="Q109" s="184">
        <v>345754</v>
      </c>
      <c r="R109" s="184">
        <v>350774</v>
      </c>
      <c r="S109" s="184">
        <v>363629</v>
      </c>
      <c r="T109" s="184">
        <v>368157</v>
      </c>
      <c r="U109" s="184">
        <v>373910</v>
      </c>
      <c r="V109" s="184">
        <v>384197</v>
      </c>
      <c r="W109" s="184">
        <v>395338</v>
      </c>
      <c r="X109" s="184">
        <v>399501</v>
      </c>
      <c r="Y109" s="184">
        <v>404765</v>
      </c>
      <c r="Z109" s="184">
        <v>414683</v>
      </c>
      <c r="AA109" s="184">
        <v>416763</v>
      </c>
      <c r="AB109" s="184">
        <v>421416</v>
      </c>
      <c r="AC109" s="184">
        <v>473575</v>
      </c>
      <c r="AD109" s="184">
        <v>476756</v>
      </c>
      <c r="AE109" s="184">
        <v>490227</v>
      </c>
      <c r="AF109" s="184">
        <v>501242</v>
      </c>
      <c r="AG109" s="184">
        <v>506999</v>
      </c>
      <c r="AH109" s="184">
        <v>512386</v>
      </c>
      <c r="AI109" s="184">
        <v>524997</v>
      </c>
      <c r="AJ109" s="184">
        <v>535770</v>
      </c>
      <c r="AK109" s="184">
        <v>661143</v>
      </c>
      <c r="AL109" s="184">
        <v>667509</v>
      </c>
      <c r="AM109" s="184">
        <v>684404</v>
      </c>
      <c r="AN109" s="184">
        <v>689180</v>
      </c>
      <c r="AO109" s="184">
        <v>699710</v>
      </c>
      <c r="AP109" s="184">
        <v>722481</v>
      </c>
      <c r="AQ109" s="184">
        <v>726032</v>
      </c>
      <c r="AR109" s="184">
        <v>726032</v>
      </c>
      <c r="AS109" s="184">
        <v>733991</v>
      </c>
      <c r="AT109" s="184">
        <v>741825</v>
      </c>
      <c r="AU109" s="184">
        <v>747703</v>
      </c>
      <c r="AV109" s="184">
        <v>761904</v>
      </c>
      <c r="AW109" s="184">
        <v>780515</v>
      </c>
      <c r="AX109" s="184">
        <v>787126</v>
      </c>
      <c r="AY109" s="184">
        <v>793369</v>
      </c>
      <c r="AZ109" s="184">
        <v>816755</v>
      </c>
    </row>
    <row r="110" spans="1:52" hidden="1" outlineLevel="1">
      <c r="A110" s="181">
        <v>5750</v>
      </c>
      <c r="B110" s="184">
        <v>210462</v>
      </c>
      <c r="C110" s="184">
        <v>217196</v>
      </c>
      <c r="D110" s="184">
        <v>224544</v>
      </c>
      <c r="E110" s="184">
        <v>231766</v>
      </c>
      <c r="F110" s="184">
        <v>238745</v>
      </c>
      <c r="G110" s="184">
        <v>254784</v>
      </c>
      <c r="H110" s="184">
        <v>264090</v>
      </c>
      <c r="I110" s="184">
        <v>278904</v>
      </c>
      <c r="J110" s="184">
        <v>287474</v>
      </c>
      <c r="K110" s="184">
        <v>290290</v>
      </c>
      <c r="L110" s="184">
        <v>308166</v>
      </c>
      <c r="M110" s="184">
        <v>315021</v>
      </c>
      <c r="N110" s="184">
        <v>321388</v>
      </c>
      <c r="O110" s="184">
        <v>326409</v>
      </c>
      <c r="P110" s="184">
        <v>338528</v>
      </c>
      <c r="Q110" s="184">
        <v>349548</v>
      </c>
      <c r="R110" s="184">
        <v>358364</v>
      </c>
      <c r="S110" s="184">
        <v>367178</v>
      </c>
      <c r="T110" s="184">
        <v>371586</v>
      </c>
      <c r="U110" s="184">
        <v>379913</v>
      </c>
      <c r="V110" s="184">
        <v>388483</v>
      </c>
      <c r="W110" s="184">
        <v>399258</v>
      </c>
      <c r="X110" s="184">
        <v>403663</v>
      </c>
      <c r="Y110" s="184">
        <v>408928</v>
      </c>
      <c r="Z110" s="184">
        <v>417376</v>
      </c>
      <c r="AA110" s="184">
        <v>421048</v>
      </c>
      <c r="AB110" s="184">
        <v>426926</v>
      </c>
      <c r="AC110" s="184">
        <v>479084</v>
      </c>
      <c r="AD110" s="184">
        <v>492551</v>
      </c>
      <c r="AE110" s="184">
        <v>497325</v>
      </c>
      <c r="AF110" s="184">
        <v>510915</v>
      </c>
      <c r="AG110" s="184">
        <v>522668</v>
      </c>
      <c r="AH110" s="184">
        <v>528057</v>
      </c>
      <c r="AI110" s="184">
        <v>543237</v>
      </c>
      <c r="AJ110" s="184">
        <v>545929</v>
      </c>
      <c r="AK110" s="184">
        <v>674977</v>
      </c>
      <c r="AL110" s="184">
        <v>679997</v>
      </c>
      <c r="AM110" s="184">
        <v>690771</v>
      </c>
      <c r="AN110" s="184">
        <v>706686</v>
      </c>
      <c r="AO110" s="184">
        <v>713053</v>
      </c>
      <c r="AP110" s="184">
        <v>735091</v>
      </c>
      <c r="AQ110" s="184">
        <v>739132</v>
      </c>
      <c r="AR110" s="184">
        <v>736072</v>
      </c>
      <c r="AS110" s="184">
        <v>744642</v>
      </c>
      <c r="AT110" s="184">
        <v>750150</v>
      </c>
      <c r="AU110" s="184">
        <v>754681</v>
      </c>
      <c r="AV110" s="184">
        <v>782965</v>
      </c>
      <c r="AW110" s="184">
        <v>806595</v>
      </c>
      <c r="AX110" s="184">
        <v>811122</v>
      </c>
      <c r="AY110" s="184">
        <v>818469</v>
      </c>
      <c r="AZ110" s="184">
        <v>825448</v>
      </c>
    </row>
    <row r="111" spans="1:52" hidden="1" outlineLevel="1">
      <c r="A111" s="181">
        <v>5875</v>
      </c>
      <c r="B111" s="184">
        <v>214503</v>
      </c>
      <c r="C111" s="184">
        <v>221483</v>
      </c>
      <c r="D111" s="184">
        <v>228828</v>
      </c>
      <c r="E111" s="184">
        <v>236421</v>
      </c>
      <c r="F111" s="184">
        <v>245968</v>
      </c>
      <c r="G111" s="184">
        <v>260172</v>
      </c>
      <c r="H111" s="184">
        <v>266416</v>
      </c>
      <c r="I111" s="184">
        <v>284292</v>
      </c>
      <c r="J111" s="184">
        <v>294085</v>
      </c>
      <c r="K111" s="184">
        <v>294453</v>
      </c>
      <c r="L111" s="184">
        <v>316980</v>
      </c>
      <c r="M111" s="184">
        <v>318328</v>
      </c>
      <c r="N111" s="184">
        <v>327755</v>
      </c>
      <c r="O111" s="184">
        <v>329715</v>
      </c>
      <c r="P111" s="184">
        <v>344040</v>
      </c>
      <c r="Q111" s="184">
        <v>352978</v>
      </c>
      <c r="R111" s="184">
        <v>365341</v>
      </c>
      <c r="S111" s="184">
        <v>370728</v>
      </c>
      <c r="T111" s="184">
        <v>375627</v>
      </c>
      <c r="U111" s="184">
        <v>387382</v>
      </c>
      <c r="V111" s="184">
        <v>398398</v>
      </c>
      <c r="W111" s="184">
        <v>403419</v>
      </c>
      <c r="X111" s="184">
        <v>408070</v>
      </c>
      <c r="Y111" s="184">
        <v>414683</v>
      </c>
      <c r="Z111" s="184">
        <v>419458</v>
      </c>
      <c r="AA111" s="184">
        <v>425212</v>
      </c>
      <c r="AB111" s="184">
        <v>436232</v>
      </c>
      <c r="AC111" s="184">
        <v>483613</v>
      </c>
      <c r="AD111" s="184">
        <v>496835</v>
      </c>
      <c r="AE111" s="184">
        <v>512997</v>
      </c>
      <c r="AF111" s="184">
        <v>518875</v>
      </c>
      <c r="AG111" s="184">
        <v>532463</v>
      </c>
      <c r="AH111" s="184">
        <v>541034</v>
      </c>
      <c r="AI111" s="184">
        <v>547891</v>
      </c>
      <c r="AJ111" s="184">
        <v>550708</v>
      </c>
      <c r="AK111" s="184">
        <v>680976</v>
      </c>
      <c r="AL111" s="184">
        <v>689671</v>
      </c>
      <c r="AM111" s="184">
        <v>707543</v>
      </c>
      <c r="AN111" s="184">
        <v>723706</v>
      </c>
      <c r="AO111" s="184">
        <v>733010</v>
      </c>
      <c r="AP111" s="184">
        <v>742927</v>
      </c>
      <c r="AQ111" s="184">
        <v>749416</v>
      </c>
      <c r="AR111" s="184">
        <v>752479</v>
      </c>
      <c r="AS111" s="184">
        <v>747946</v>
      </c>
      <c r="AT111" s="184">
        <v>757253</v>
      </c>
      <c r="AU111" s="184">
        <v>761537</v>
      </c>
      <c r="AV111" s="184">
        <v>808429</v>
      </c>
      <c r="AW111" s="184">
        <v>814061</v>
      </c>
      <c r="AX111" s="184">
        <v>820307</v>
      </c>
      <c r="AY111" s="184">
        <v>823735</v>
      </c>
      <c r="AZ111" s="184">
        <v>834018</v>
      </c>
    </row>
    <row r="112" spans="1:52" hidden="1" outlineLevel="1">
      <c r="A112" s="181">
        <v>6000</v>
      </c>
      <c r="B112" s="184">
        <v>218177</v>
      </c>
      <c r="C112" s="184">
        <v>225400</v>
      </c>
      <c r="D112" s="184">
        <v>232746</v>
      </c>
      <c r="E112" s="184">
        <v>240340</v>
      </c>
      <c r="F112" s="184">
        <v>249521</v>
      </c>
      <c r="G112" s="184">
        <v>264213</v>
      </c>
      <c r="H112" s="184">
        <v>270455</v>
      </c>
      <c r="I112" s="184">
        <v>287598</v>
      </c>
      <c r="J112" s="184">
        <v>298250</v>
      </c>
      <c r="K112" s="184">
        <v>300086</v>
      </c>
      <c r="L112" s="184">
        <v>321388</v>
      </c>
      <c r="M112" s="184">
        <v>322736</v>
      </c>
      <c r="N112" s="184">
        <v>332408</v>
      </c>
      <c r="O112" s="184">
        <v>335959</v>
      </c>
      <c r="P112" s="184">
        <v>348567</v>
      </c>
      <c r="Q112" s="184">
        <v>357996</v>
      </c>
      <c r="R112" s="184">
        <v>370362</v>
      </c>
      <c r="S112" s="184">
        <v>375627</v>
      </c>
      <c r="T112" s="184">
        <v>380401</v>
      </c>
      <c r="U112" s="184">
        <v>392401</v>
      </c>
      <c r="V112" s="184">
        <v>403663</v>
      </c>
      <c r="W112" s="184">
        <v>408928</v>
      </c>
      <c r="X112" s="184">
        <v>413216</v>
      </c>
      <c r="Y112" s="184">
        <v>420191</v>
      </c>
      <c r="Z112" s="184">
        <v>422396</v>
      </c>
      <c r="AA112" s="184">
        <v>430600</v>
      </c>
      <c r="AB112" s="184">
        <v>442353</v>
      </c>
      <c r="AC112" s="184">
        <v>489365</v>
      </c>
      <c r="AD112" s="184">
        <v>502590</v>
      </c>
      <c r="AE112" s="184">
        <v>518752</v>
      </c>
      <c r="AF112" s="184">
        <v>524503</v>
      </c>
      <c r="AG112" s="184">
        <v>538586</v>
      </c>
      <c r="AH112" s="184">
        <v>547154</v>
      </c>
      <c r="AI112" s="184">
        <v>551075</v>
      </c>
      <c r="AJ112" s="184">
        <v>553888</v>
      </c>
      <c r="AK112" s="184">
        <v>681955</v>
      </c>
      <c r="AL112" s="184">
        <v>690771</v>
      </c>
      <c r="AM112" s="184">
        <v>709135</v>
      </c>
      <c r="AN112" s="184">
        <v>725052</v>
      </c>
      <c r="AO112" s="184">
        <v>730562</v>
      </c>
      <c r="AP112" s="184">
        <v>744030</v>
      </c>
      <c r="AQ112" s="184">
        <v>750641</v>
      </c>
      <c r="AR112" s="184">
        <v>757009</v>
      </c>
      <c r="AS112" s="184">
        <v>757253</v>
      </c>
      <c r="AT112" s="184">
        <v>768028</v>
      </c>
      <c r="AU112" s="184">
        <v>812838</v>
      </c>
      <c r="AV112" s="184">
        <v>817733</v>
      </c>
      <c r="AW112" s="184">
        <v>823735</v>
      </c>
      <c r="AX112" s="184">
        <v>828754</v>
      </c>
      <c r="AY112" s="184">
        <v>833897</v>
      </c>
      <c r="AZ112" s="184">
        <v>843692</v>
      </c>
    </row>
    <row r="113" spans="1:52" hidden="1" outlineLevel="1">
      <c r="A113" s="181">
        <v>6125</v>
      </c>
      <c r="B113" s="184">
        <v>230418</v>
      </c>
      <c r="C113" s="184">
        <v>243275</v>
      </c>
      <c r="D113" s="184">
        <v>247806</v>
      </c>
      <c r="E113" s="184">
        <v>252949</v>
      </c>
      <c r="F113" s="184">
        <v>268375</v>
      </c>
      <c r="G113" s="184">
        <v>281231</v>
      </c>
      <c r="H113" s="184">
        <v>283310</v>
      </c>
      <c r="I113" s="184">
        <v>289433</v>
      </c>
      <c r="J113" s="184">
        <v>309758</v>
      </c>
      <c r="K113" s="184">
        <v>310983</v>
      </c>
      <c r="L113" s="184">
        <v>323101</v>
      </c>
      <c r="M113" s="184">
        <v>327264</v>
      </c>
      <c r="N113" s="184">
        <v>332651</v>
      </c>
      <c r="O113" s="184">
        <v>347343</v>
      </c>
      <c r="P113" s="184">
        <v>360080</v>
      </c>
      <c r="Q113" s="184">
        <v>371954</v>
      </c>
      <c r="R113" s="184">
        <v>385175</v>
      </c>
      <c r="S113" s="184">
        <v>389095</v>
      </c>
      <c r="T113" s="184">
        <v>394360</v>
      </c>
      <c r="U113" s="184">
        <v>406111</v>
      </c>
      <c r="V113" s="184">
        <v>416643</v>
      </c>
      <c r="W113" s="184">
        <v>423375</v>
      </c>
      <c r="X113" s="184">
        <v>429864</v>
      </c>
      <c r="Y113" s="184">
        <v>435127</v>
      </c>
      <c r="Z113" s="184">
        <v>441741</v>
      </c>
      <c r="AA113" s="184">
        <v>452639</v>
      </c>
      <c r="AB113" s="184">
        <v>460596</v>
      </c>
      <c r="AC113" s="184">
        <v>511772</v>
      </c>
      <c r="AD113" s="184">
        <v>531852</v>
      </c>
      <c r="AE113" s="184">
        <v>542138</v>
      </c>
      <c r="AF113" s="184">
        <v>546054</v>
      </c>
      <c r="AG113" s="184">
        <v>558785</v>
      </c>
      <c r="AH113" s="184">
        <v>566014</v>
      </c>
      <c r="AI113" s="184">
        <v>587439</v>
      </c>
      <c r="AJ113" s="184">
        <v>594662</v>
      </c>
      <c r="AK113" s="184">
        <v>678161</v>
      </c>
      <c r="AL113" s="184">
        <v>681345</v>
      </c>
      <c r="AM113" s="184">
        <v>694323</v>
      </c>
      <c r="AN113" s="184">
        <v>697505</v>
      </c>
      <c r="AO113" s="184">
        <v>708767</v>
      </c>
      <c r="AP113" s="184">
        <v>718687</v>
      </c>
      <c r="AQ113" s="184">
        <v>730072</v>
      </c>
      <c r="AR113" s="184">
        <v>746109</v>
      </c>
      <c r="AS113" s="184">
        <v>763250</v>
      </c>
      <c r="AT113" s="184">
        <v>789452</v>
      </c>
      <c r="AU113" s="184">
        <v>818101</v>
      </c>
      <c r="AV113" s="184">
        <v>824957</v>
      </c>
      <c r="AW113" s="184">
        <v>831080</v>
      </c>
      <c r="AX113" s="184">
        <v>833407</v>
      </c>
      <c r="AY113" s="184">
        <v>843324</v>
      </c>
      <c r="AZ113" s="184">
        <v>847976</v>
      </c>
    </row>
    <row r="114" spans="1:52" hidden="1" outlineLevel="1">
      <c r="A114" s="181">
        <v>6250</v>
      </c>
      <c r="B114" s="184">
        <v>238133</v>
      </c>
      <c r="C114" s="184">
        <v>249152</v>
      </c>
      <c r="D114" s="184">
        <v>254172</v>
      </c>
      <c r="E114" s="184">
        <v>270211</v>
      </c>
      <c r="F114" s="184">
        <v>275109</v>
      </c>
      <c r="G114" s="184">
        <v>286495</v>
      </c>
      <c r="H114" s="184">
        <v>292128</v>
      </c>
      <c r="I114" s="184">
        <v>310614</v>
      </c>
      <c r="J114" s="184">
        <v>331059</v>
      </c>
      <c r="K114" s="184">
        <v>324451</v>
      </c>
      <c r="L114" s="184">
        <v>337550</v>
      </c>
      <c r="M114" s="184">
        <v>336448</v>
      </c>
      <c r="N114" s="184">
        <v>341346</v>
      </c>
      <c r="O114" s="184">
        <v>357016</v>
      </c>
      <c r="P114" s="184">
        <v>361793</v>
      </c>
      <c r="Q114" s="184">
        <v>375015</v>
      </c>
      <c r="R114" s="184">
        <v>388850</v>
      </c>
      <c r="S114" s="184">
        <v>394360</v>
      </c>
      <c r="T114" s="184">
        <v>401706</v>
      </c>
      <c r="U114" s="184">
        <v>409172</v>
      </c>
      <c r="V114" s="184">
        <v>417500</v>
      </c>
      <c r="W114" s="184">
        <v>424969</v>
      </c>
      <c r="X114" s="184">
        <v>433170</v>
      </c>
      <c r="Y114" s="184">
        <v>437581</v>
      </c>
      <c r="Z114" s="184">
        <v>446638</v>
      </c>
      <c r="AA114" s="184">
        <v>459495</v>
      </c>
      <c r="AB114" s="184">
        <v>464881</v>
      </c>
      <c r="AC114" s="184">
        <v>548257</v>
      </c>
      <c r="AD114" s="184">
        <v>550462</v>
      </c>
      <c r="AE114" s="184">
        <v>558785</v>
      </c>
      <c r="AF114" s="184">
        <v>558664</v>
      </c>
      <c r="AG114" s="184">
        <v>560258</v>
      </c>
      <c r="AH114" s="184">
        <v>568337</v>
      </c>
      <c r="AI114" s="184">
        <v>596620</v>
      </c>
      <c r="AJ114" s="184">
        <v>602374</v>
      </c>
      <c r="AK114" s="184">
        <v>687709</v>
      </c>
      <c r="AL114" s="184">
        <v>693832</v>
      </c>
      <c r="AM114" s="184">
        <v>700566</v>
      </c>
      <c r="AN114" s="184">
        <v>706686</v>
      </c>
      <c r="AO114" s="184">
        <v>715137</v>
      </c>
      <c r="AP114" s="184">
        <v>722359</v>
      </c>
      <c r="AQ114" s="184">
        <v>761537</v>
      </c>
      <c r="AR114" s="184">
        <v>769739</v>
      </c>
      <c r="AS114" s="184">
        <v>828754</v>
      </c>
      <c r="AT114" s="184">
        <v>834018</v>
      </c>
      <c r="AU114" s="184">
        <v>844793</v>
      </c>
      <c r="AV114" s="184">
        <v>846996</v>
      </c>
      <c r="AW114" s="184">
        <v>853974</v>
      </c>
      <c r="AX114" s="184">
        <v>862422</v>
      </c>
      <c r="AY114" s="184">
        <v>869768</v>
      </c>
      <c r="AZ114" s="184">
        <v>879929</v>
      </c>
    </row>
    <row r="115" spans="1:52" hidden="1" outlineLevel="1">
      <c r="A115" s="181">
        <v>6375</v>
      </c>
      <c r="B115" s="184">
        <v>241193</v>
      </c>
      <c r="C115" s="184">
        <v>251724</v>
      </c>
      <c r="D115" s="184">
        <v>256621</v>
      </c>
      <c r="E115" s="184">
        <v>272904</v>
      </c>
      <c r="F115" s="184">
        <v>277434</v>
      </c>
      <c r="G115" s="184">
        <v>291636</v>
      </c>
      <c r="H115" s="184">
        <v>308044</v>
      </c>
      <c r="I115" s="184">
        <v>313187</v>
      </c>
      <c r="J115" s="184">
        <v>332532</v>
      </c>
      <c r="K115" s="184">
        <v>327264</v>
      </c>
      <c r="L115" s="184">
        <v>340609</v>
      </c>
      <c r="M115" s="184">
        <v>339265</v>
      </c>
      <c r="N115" s="184">
        <v>344406</v>
      </c>
      <c r="O115" s="184">
        <v>357139</v>
      </c>
      <c r="P115" s="184">
        <v>365466</v>
      </c>
      <c r="Q115" s="184">
        <v>377219</v>
      </c>
      <c r="R115" s="184">
        <v>390807</v>
      </c>
      <c r="S115" s="184">
        <v>397666</v>
      </c>
      <c r="T115" s="184">
        <v>404400</v>
      </c>
      <c r="U115" s="184">
        <v>416643</v>
      </c>
      <c r="V115" s="184">
        <v>418722</v>
      </c>
      <c r="W115" s="184">
        <v>425457</v>
      </c>
      <c r="X115" s="184">
        <v>436722</v>
      </c>
      <c r="Y115" s="184">
        <v>441741</v>
      </c>
      <c r="Z115" s="184">
        <v>449210</v>
      </c>
      <c r="AA115" s="184">
        <v>463168</v>
      </c>
      <c r="AB115" s="184">
        <v>466473</v>
      </c>
      <c r="AC115" s="184">
        <v>552788</v>
      </c>
      <c r="AD115" s="184">
        <v>558785</v>
      </c>
      <c r="AE115" s="184">
        <v>563808</v>
      </c>
      <c r="AF115" s="184">
        <v>563563</v>
      </c>
      <c r="AG115" s="184">
        <v>566992</v>
      </c>
      <c r="AH115" s="184">
        <v>573234</v>
      </c>
      <c r="AI115" s="184">
        <v>601885</v>
      </c>
      <c r="AJ115" s="184">
        <v>607517</v>
      </c>
      <c r="AK115" s="184">
        <v>693832</v>
      </c>
      <c r="AL115" s="184">
        <v>699710</v>
      </c>
      <c r="AM115" s="184">
        <v>706686</v>
      </c>
      <c r="AN115" s="184">
        <v>712931</v>
      </c>
      <c r="AO115" s="184">
        <v>736316</v>
      </c>
      <c r="AP115" s="184">
        <v>761904</v>
      </c>
      <c r="AQ115" s="184">
        <v>768028</v>
      </c>
      <c r="AR115" s="184">
        <v>775986</v>
      </c>
      <c r="AS115" s="184">
        <v>834018</v>
      </c>
      <c r="AT115" s="184">
        <v>841118</v>
      </c>
      <c r="AU115" s="184">
        <v>850180</v>
      </c>
      <c r="AV115" s="184">
        <v>857404</v>
      </c>
      <c r="AW115" s="184">
        <v>860832</v>
      </c>
      <c r="AX115" s="184">
        <v>869280</v>
      </c>
      <c r="AY115" s="184">
        <v>877238</v>
      </c>
      <c r="AZ115" s="184">
        <v>886175</v>
      </c>
    </row>
    <row r="116" spans="1:52" hidden="1" outlineLevel="1">
      <c r="A116" s="181">
        <v>6500</v>
      </c>
      <c r="B116" s="184">
        <v>243643</v>
      </c>
      <c r="C116" s="184">
        <v>253926</v>
      </c>
      <c r="D116" s="184">
        <v>263109</v>
      </c>
      <c r="E116" s="184">
        <v>274740</v>
      </c>
      <c r="F116" s="184">
        <v>280250</v>
      </c>
      <c r="G116" s="184">
        <v>293716</v>
      </c>
      <c r="H116" s="184">
        <v>310614</v>
      </c>
      <c r="I116" s="184">
        <v>315880</v>
      </c>
      <c r="J116" s="184">
        <v>336448</v>
      </c>
      <c r="K116" s="184">
        <v>331673</v>
      </c>
      <c r="L116" s="184">
        <v>343549</v>
      </c>
      <c r="M116" s="184">
        <v>342570</v>
      </c>
      <c r="N116" s="184">
        <v>347343</v>
      </c>
      <c r="O116" s="184">
        <v>363260</v>
      </c>
      <c r="P116" s="184">
        <v>368772</v>
      </c>
      <c r="Q116" s="184">
        <v>379422</v>
      </c>
      <c r="R116" s="184">
        <v>394360</v>
      </c>
      <c r="S116" s="184">
        <v>401459</v>
      </c>
      <c r="T116" s="184">
        <v>407828</v>
      </c>
      <c r="U116" s="184">
        <v>417500</v>
      </c>
      <c r="V116" s="184">
        <v>418968</v>
      </c>
      <c r="W116" s="184">
        <v>427417</v>
      </c>
      <c r="X116" s="184">
        <v>440394</v>
      </c>
      <c r="Y116" s="184">
        <v>456308</v>
      </c>
      <c r="Z116" s="184">
        <v>462799</v>
      </c>
      <c r="AA116" s="184">
        <v>467697</v>
      </c>
      <c r="AB116" s="184">
        <v>470514</v>
      </c>
      <c r="AC116" s="184">
        <v>557807</v>
      </c>
      <c r="AD116" s="184">
        <v>564052</v>
      </c>
      <c r="AE116" s="184">
        <v>567847</v>
      </c>
      <c r="AF116" s="184">
        <v>568092</v>
      </c>
      <c r="AG116" s="184">
        <v>571888</v>
      </c>
      <c r="AH116" s="184">
        <v>577399</v>
      </c>
      <c r="AI116" s="184">
        <v>607025</v>
      </c>
      <c r="AJ116" s="184">
        <v>612780</v>
      </c>
      <c r="AK116" s="184">
        <v>699710</v>
      </c>
      <c r="AL116" s="184">
        <v>706075</v>
      </c>
      <c r="AM116" s="184">
        <v>712931</v>
      </c>
      <c r="AN116" s="184">
        <v>719421</v>
      </c>
      <c r="AO116" s="184">
        <v>746109</v>
      </c>
      <c r="AP116" s="184">
        <v>768271</v>
      </c>
      <c r="AQ116" s="184">
        <v>775618</v>
      </c>
      <c r="AR116" s="184">
        <v>782105</v>
      </c>
      <c r="AS116" s="184">
        <v>841118</v>
      </c>
      <c r="AT116" s="184">
        <v>847976</v>
      </c>
      <c r="AU116" s="184">
        <v>857404</v>
      </c>
      <c r="AV116" s="184">
        <v>864749</v>
      </c>
      <c r="AW116" s="184">
        <v>871238</v>
      </c>
      <c r="AX116" s="184">
        <v>877238</v>
      </c>
      <c r="AY116" s="184">
        <v>884463</v>
      </c>
      <c r="AZ116" s="184">
        <v>893767</v>
      </c>
    </row>
    <row r="117" spans="1:52" hidden="1" outlineLevel="1">
      <c r="A117" s="181">
        <v>6625</v>
      </c>
      <c r="B117" s="184">
        <v>245602</v>
      </c>
      <c r="C117" s="184">
        <v>256374</v>
      </c>
      <c r="D117" s="184">
        <v>272904</v>
      </c>
      <c r="E117" s="184">
        <v>277679</v>
      </c>
      <c r="F117" s="184">
        <v>282210</v>
      </c>
      <c r="G117" s="184">
        <v>297145</v>
      </c>
      <c r="H117" s="184">
        <v>313555</v>
      </c>
      <c r="I117" s="184">
        <v>320286</v>
      </c>
      <c r="J117" s="184">
        <v>338528</v>
      </c>
      <c r="K117" s="184">
        <v>334733</v>
      </c>
      <c r="L117" s="184">
        <v>346732</v>
      </c>
      <c r="M117" s="184">
        <v>345873</v>
      </c>
      <c r="N117" s="184">
        <v>350650</v>
      </c>
      <c r="O117" s="184">
        <v>366690</v>
      </c>
      <c r="P117" s="184">
        <v>371954</v>
      </c>
      <c r="Q117" s="184">
        <v>384197</v>
      </c>
      <c r="R117" s="184">
        <v>399745</v>
      </c>
      <c r="S117" s="184">
        <v>404888</v>
      </c>
      <c r="T117" s="184">
        <v>411500</v>
      </c>
      <c r="U117" s="184">
        <v>422763</v>
      </c>
      <c r="V117" s="184">
        <v>431578</v>
      </c>
      <c r="W117" s="184">
        <v>437089</v>
      </c>
      <c r="X117" s="184">
        <v>444312</v>
      </c>
      <c r="Y117" s="184">
        <v>460596</v>
      </c>
      <c r="Z117" s="184">
        <v>466473</v>
      </c>
      <c r="AA117" s="184">
        <v>469288</v>
      </c>
      <c r="AB117" s="184">
        <v>476268</v>
      </c>
      <c r="AC117" s="184">
        <v>563319</v>
      </c>
      <c r="AD117" s="184">
        <v>564296</v>
      </c>
      <c r="AE117" s="184">
        <v>572989</v>
      </c>
      <c r="AF117" s="184">
        <v>574337</v>
      </c>
      <c r="AG117" s="184">
        <v>576786</v>
      </c>
      <c r="AH117" s="184">
        <v>580458</v>
      </c>
      <c r="AI117" s="184">
        <v>612412</v>
      </c>
      <c r="AJ117" s="184">
        <v>618414</v>
      </c>
      <c r="AK117" s="184">
        <v>705218</v>
      </c>
      <c r="AL117" s="184">
        <v>711706</v>
      </c>
      <c r="AM117" s="184">
        <v>719421</v>
      </c>
      <c r="AN117" s="184">
        <v>725787</v>
      </c>
      <c r="AO117" s="184">
        <v>769739</v>
      </c>
      <c r="AP117" s="184">
        <v>775986</v>
      </c>
      <c r="AQ117" s="184">
        <v>781617</v>
      </c>
      <c r="AR117" s="184">
        <v>789452</v>
      </c>
      <c r="AS117" s="184">
        <v>849322</v>
      </c>
      <c r="AT117" s="184">
        <v>855200</v>
      </c>
      <c r="AU117" s="184">
        <v>864749</v>
      </c>
      <c r="AV117" s="184">
        <v>870870</v>
      </c>
      <c r="AW117" s="184">
        <v>878584</v>
      </c>
      <c r="AX117" s="184">
        <v>885809</v>
      </c>
      <c r="AY117" s="184">
        <v>892175</v>
      </c>
      <c r="AZ117" s="184">
        <v>902826</v>
      </c>
    </row>
    <row r="118" spans="1:52" hidden="1" outlineLevel="1">
      <c r="A118" s="181">
        <v>6750</v>
      </c>
      <c r="B118" s="184">
        <v>247806</v>
      </c>
      <c r="C118" s="184">
        <v>258704</v>
      </c>
      <c r="D118" s="184">
        <v>275109</v>
      </c>
      <c r="E118" s="184">
        <v>280250</v>
      </c>
      <c r="F118" s="184">
        <v>285149</v>
      </c>
      <c r="G118" s="184">
        <v>310983</v>
      </c>
      <c r="H118" s="184">
        <v>316738</v>
      </c>
      <c r="I118" s="184">
        <v>321878</v>
      </c>
      <c r="J118" s="184">
        <v>343058</v>
      </c>
      <c r="K118" s="184">
        <v>338039</v>
      </c>
      <c r="L118" s="184">
        <v>350162</v>
      </c>
      <c r="M118" s="184">
        <v>348567</v>
      </c>
      <c r="N118" s="184">
        <v>353711</v>
      </c>
      <c r="O118" s="184">
        <v>371954</v>
      </c>
      <c r="P118" s="184">
        <v>375382</v>
      </c>
      <c r="Q118" s="184">
        <v>387259</v>
      </c>
      <c r="R118" s="184">
        <v>402561</v>
      </c>
      <c r="S118" s="184">
        <v>408194</v>
      </c>
      <c r="T118" s="184">
        <v>415296</v>
      </c>
      <c r="U118" s="184">
        <v>438925</v>
      </c>
      <c r="V118" s="184">
        <v>443209</v>
      </c>
      <c r="W118" s="184">
        <v>451536</v>
      </c>
      <c r="X118" s="184">
        <v>458881</v>
      </c>
      <c r="Y118" s="184">
        <v>471493</v>
      </c>
      <c r="Z118" s="184">
        <v>470145</v>
      </c>
      <c r="AA118" s="184">
        <v>473820</v>
      </c>
      <c r="AB118" s="184">
        <v>480062</v>
      </c>
      <c r="AC118" s="184">
        <v>567358</v>
      </c>
      <c r="AD118" s="184">
        <v>569316</v>
      </c>
      <c r="AE118" s="184">
        <v>577643</v>
      </c>
      <c r="AF118" s="184">
        <v>590009</v>
      </c>
      <c r="AG118" s="184">
        <v>587439</v>
      </c>
      <c r="AH118" s="184">
        <v>596252</v>
      </c>
      <c r="AI118" s="184">
        <v>617676</v>
      </c>
      <c r="AJ118" s="184">
        <v>622819</v>
      </c>
      <c r="AK118" s="184">
        <v>711096</v>
      </c>
      <c r="AL118" s="184">
        <v>717462</v>
      </c>
      <c r="AM118" s="184">
        <v>724440</v>
      </c>
      <c r="AN118" s="184">
        <v>732644</v>
      </c>
      <c r="AO118" s="184">
        <v>775372</v>
      </c>
      <c r="AP118" s="184">
        <v>780883</v>
      </c>
      <c r="AQ118" s="184">
        <v>787985</v>
      </c>
      <c r="AR118" s="184">
        <v>795943</v>
      </c>
      <c r="AS118" s="184">
        <v>856178</v>
      </c>
      <c r="AT118" s="184">
        <v>862913</v>
      </c>
      <c r="AU118" s="184">
        <v>868545</v>
      </c>
      <c r="AV118" s="184">
        <v>876624</v>
      </c>
      <c r="AW118" s="184">
        <v>885809</v>
      </c>
      <c r="AX118" s="184">
        <v>892175</v>
      </c>
      <c r="AY118" s="184">
        <v>898663</v>
      </c>
      <c r="AZ118" s="184">
        <v>909193</v>
      </c>
    </row>
    <row r="119" spans="1:52" hidden="1" outlineLevel="1">
      <c r="A119" s="181">
        <v>6875</v>
      </c>
      <c r="B119" s="184">
        <v>258704</v>
      </c>
      <c r="C119" s="184">
        <v>271066</v>
      </c>
      <c r="D119" s="184">
        <v>281475</v>
      </c>
      <c r="E119" s="184">
        <v>286985</v>
      </c>
      <c r="F119" s="184">
        <v>303634</v>
      </c>
      <c r="G119" s="184">
        <v>317838</v>
      </c>
      <c r="H119" s="184">
        <v>323714</v>
      </c>
      <c r="I119" s="184">
        <v>329592</v>
      </c>
      <c r="J119" s="184">
        <v>350774</v>
      </c>
      <c r="K119" s="184">
        <v>345508</v>
      </c>
      <c r="L119" s="184">
        <v>358608</v>
      </c>
      <c r="M119" s="184">
        <v>357383</v>
      </c>
      <c r="N119" s="184">
        <v>372809</v>
      </c>
      <c r="O119" s="184">
        <v>378688</v>
      </c>
      <c r="P119" s="184">
        <v>392154</v>
      </c>
      <c r="Q119" s="184">
        <v>396806</v>
      </c>
      <c r="R119" s="184">
        <v>412724</v>
      </c>
      <c r="S119" s="184">
        <v>418110</v>
      </c>
      <c r="T119" s="184">
        <v>425825</v>
      </c>
      <c r="U119" s="184">
        <v>440885</v>
      </c>
      <c r="V119" s="184">
        <v>457167</v>
      </c>
      <c r="W119" s="184">
        <v>472717</v>
      </c>
      <c r="X119" s="184">
        <v>478592</v>
      </c>
      <c r="Y119" s="184">
        <v>483245</v>
      </c>
      <c r="Z119" s="184">
        <v>480796</v>
      </c>
      <c r="AA119" s="184">
        <v>487042</v>
      </c>
      <c r="AB119" s="184">
        <v>508835</v>
      </c>
      <c r="AC119" s="184">
        <v>582539</v>
      </c>
      <c r="AD119" s="184">
        <v>586335</v>
      </c>
      <c r="AE119" s="184">
        <v>595272</v>
      </c>
      <c r="AF119" s="184">
        <v>597845</v>
      </c>
      <c r="AG119" s="184">
        <v>596620</v>
      </c>
      <c r="AH119" s="184">
        <v>629066</v>
      </c>
      <c r="AI119" s="184">
        <v>634941</v>
      </c>
      <c r="AJ119" s="184">
        <v>639349</v>
      </c>
      <c r="AK119" s="184">
        <v>732152</v>
      </c>
      <c r="AL119" s="184">
        <v>738151</v>
      </c>
      <c r="AM119" s="184">
        <v>781617</v>
      </c>
      <c r="AN119" s="184">
        <v>787492</v>
      </c>
      <c r="AO119" s="184">
        <v>797043</v>
      </c>
      <c r="AP119" s="184">
        <v>803289</v>
      </c>
      <c r="AQ119" s="184">
        <v>809531</v>
      </c>
      <c r="AR119" s="184">
        <v>861689</v>
      </c>
      <c r="AS119" s="184">
        <v>879929</v>
      </c>
      <c r="AT119" s="184">
        <v>887277</v>
      </c>
      <c r="AU119" s="184">
        <v>898296</v>
      </c>
      <c r="AV119" s="184">
        <v>904419</v>
      </c>
      <c r="AW119" s="184">
        <v>911885</v>
      </c>
      <c r="AX119" s="184">
        <v>919845</v>
      </c>
      <c r="AY119" s="184">
        <v>927802</v>
      </c>
      <c r="AZ119" s="184">
        <v>938453</v>
      </c>
    </row>
    <row r="120" spans="1:52" hidden="1" outlineLevel="1">
      <c r="A120" s="181">
        <v>7000</v>
      </c>
      <c r="B120" s="184">
        <v>261274</v>
      </c>
      <c r="C120" s="184">
        <v>275231</v>
      </c>
      <c r="D120" s="184">
        <v>284045</v>
      </c>
      <c r="E120" s="184">
        <v>288943</v>
      </c>
      <c r="F120" s="184">
        <v>306208</v>
      </c>
      <c r="G120" s="184">
        <v>321021</v>
      </c>
      <c r="H120" s="184">
        <v>326286</v>
      </c>
      <c r="I120" s="184">
        <v>332163</v>
      </c>
      <c r="J120" s="184">
        <v>353832</v>
      </c>
      <c r="K120" s="184">
        <v>348936</v>
      </c>
      <c r="L120" s="184">
        <v>361915</v>
      </c>
      <c r="M120" s="184">
        <v>361179</v>
      </c>
      <c r="N120" s="184">
        <v>375015</v>
      </c>
      <c r="O120" s="184">
        <v>381749</v>
      </c>
      <c r="P120" s="184">
        <v>395216</v>
      </c>
      <c r="Q120" s="184">
        <v>400970</v>
      </c>
      <c r="R120" s="184">
        <v>415662</v>
      </c>
      <c r="S120" s="184">
        <v>422028</v>
      </c>
      <c r="T120" s="184">
        <v>430477</v>
      </c>
      <c r="U120" s="184">
        <v>456801</v>
      </c>
      <c r="V120" s="184">
        <v>471981</v>
      </c>
      <c r="W120" s="184">
        <v>476756</v>
      </c>
      <c r="X120" s="184">
        <v>482757</v>
      </c>
      <c r="Y120" s="184">
        <v>488633</v>
      </c>
      <c r="Z120" s="184">
        <v>485325</v>
      </c>
      <c r="AA120" s="184">
        <v>499775</v>
      </c>
      <c r="AB120" s="184">
        <v>512510</v>
      </c>
      <c r="AC120" s="184">
        <v>587439</v>
      </c>
      <c r="AD120" s="184">
        <v>590865</v>
      </c>
      <c r="AE120" s="184">
        <v>602742</v>
      </c>
      <c r="AF120" s="184">
        <v>599801</v>
      </c>
      <c r="AG120" s="184">
        <v>603843</v>
      </c>
      <c r="AH120" s="184">
        <v>633472</v>
      </c>
      <c r="AI120" s="184">
        <v>638616</v>
      </c>
      <c r="AJ120" s="184">
        <v>645103</v>
      </c>
      <c r="AK120" s="184">
        <v>737662</v>
      </c>
      <c r="AL120" s="184">
        <v>744642</v>
      </c>
      <c r="AM120" s="184">
        <v>787492</v>
      </c>
      <c r="AN120" s="184">
        <v>793369</v>
      </c>
      <c r="AO120" s="184">
        <v>803533</v>
      </c>
      <c r="AP120" s="184">
        <v>809531</v>
      </c>
      <c r="AQ120" s="184">
        <v>816268</v>
      </c>
      <c r="AR120" s="184">
        <v>871238</v>
      </c>
      <c r="AS120" s="184">
        <v>886909</v>
      </c>
      <c r="AT120" s="184">
        <v>894136</v>
      </c>
      <c r="AU120" s="184">
        <v>905641</v>
      </c>
      <c r="AV120" s="184">
        <v>911885</v>
      </c>
      <c r="AW120" s="184">
        <v>919476</v>
      </c>
      <c r="AX120" s="184">
        <v>927068</v>
      </c>
      <c r="AY120" s="184">
        <v>936494</v>
      </c>
      <c r="AZ120" s="184">
        <v>940903</v>
      </c>
    </row>
    <row r="121" spans="1:52" hidden="1" outlineLevel="1"/>
    <row r="122" spans="1:52" collapsed="1"/>
  </sheetData>
  <mergeCells count="18">
    <mergeCell ref="J3:AS3"/>
    <mergeCell ref="J4:AS4"/>
    <mergeCell ref="J5:AS5"/>
    <mergeCell ref="J6:AS6"/>
    <mergeCell ref="J14:AI15"/>
    <mergeCell ref="C72:Q73"/>
    <mergeCell ref="C66:Q68"/>
    <mergeCell ref="J11:AB11"/>
    <mergeCell ref="AT5:AZ13"/>
    <mergeCell ref="J7:AS7"/>
    <mergeCell ref="J12:AB12"/>
    <mergeCell ref="AC12:AS12"/>
    <mergeCell ref="J13:AB13"/>
    <mergeCell ref="AC13:AS13"/>
    <mergeCell ref="AJ66:AZ69"/>
    <mergeCell ref="AJ72:AZ75"/>
    <mergeCell ref="U66:AF68"/>
    <mergeCell ref="U72:AF7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5">
    <tabColor rgb="FF0070C0"/>
  </sheetPr>
  <dimension ref="A1:AZ105"/>
  <sheetViews>
    <sheetView view="pageBreakPreview" zoomScale="85" zoomScaleNormal="100" zoomScaleSheetLayoutView="85" workbookViewId="0">
      <pane ySplit="1" topLeftCell="A2" activePane="bottomLeft" state="frozen"/>
      <selection pane="bottomLeft" activeCell="V17" sqref="V17"/>
    </sheetView>
  </sheetViews>
  <sheetFormatPr defaultRowHeight="15" outlineLevelRow="1"/>
  <cols>
    <col min="1" max="1" width="9.5703125" style="81" customWidth="1"/>
    <col min="2" max="44" width="6.5703125" style="81" customWidth="1"/>
    <col min="45" max="52" width="6.140625" style="81" customWidth="1"/>
    <col min="53" max="16384" width="9.140625" style="81"/>
  </cols>
  <sheetData>
    <row r="1" spans="1:52" ht="21">
      <c r="A1" s="295" t="s">
        <v>69</v>
      </c>
      <c r="B1" s="295"/>
      <c r="C1" s="295"/>
      <c r="D1" s="295"/>
      <c r="F1" s="1"/>
      <c r="G1" s="1"/>
      <c r="H1" s="1"/>
      <c r="J1" s="25" t="s">
        <v>240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93" t="s">
        <v>136</v>
      </c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493"/>
      <c r="AK3" s="493"/>
      <c r="AL3" s="493"/>
      <c r="AM3" s="493"/>
      <c r="AN3" s="493"/>
      <c r="AO3" s="493"/>
      <c r="AP3" s="493"/>
      <c r="AQ3" s="493"/>
      <c r="AR3" s="493"/>
      <c r="AS3" s="493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501" t="s">
        <v>101</v>
      </c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1"/>
      <c r="AR4" s="501"/>
      <c r="AS4" s="501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493" t="s">
        <v>102</v>
      </c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  <c r="AB5" s="493"/>
      <c r="AC5" s="493"/>
      <c r="AD5" s="493"/>
      <c r="AE5" s="493"/>
      <c r="AF5" s="493"/>
      <c r="AG5" s="493"/>
      <c r="AH5" s="493"/>
      <c r="AI5" s="493"/>
      <c r="AJ5" s="493"/>
      <c r="AK5" s="493"/>
      <c r="AL5" s="493"/>
      <c r="AM5" s="493"/>
      <c r="AN5" s="493"/>
      <c r="AO5" s="493"/>
      <c r="AP5" s="493"/>
      <c r="AQ5" s="493"/>
      <c r="AR5" s="493"/>
      <c r="AS5" s="493"/>
      <c r="AT5" s="553" t="s">
        <v>146</v>
      </c>
      <c r="AU5" s="553"/>
      <c r="AV5" s="553"/>
      <c r="AW5" s="553"/>
      <c r="AX5" s="553"/>
      <c r="AY5" s="553"/>
      <c r="AZ5" s="553"/>
    </row>
    <row r="6" spans="1:52">
      <c r="A6" s="1"/>
      <c r="B6" s="1"/>
      <c r="C6" s="1"/>
      <c r="D6" s="1"/>
      <c r="E6" s="1"/>
      <c r="F6" s="1"/>
      <c r="G6" s="1"/>
      <c r="H6" s="1"/>
      <c r="I6" s="1"/>
      <c r="J6" s="492" t="s">
        <v>103</v>
      </c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492"/>
      <c r="AG6" s="492"/>
      <c r="AH6" s="492"/>
      <c r="AI6" s="492"/>
      <c r="AJ6" s="492"/>
      <c r="AK6" s="492"/>
      <c r="AL6" s="492"/>
      <c r="AM6" s="492"/>
      <c r="AN6" s="492"/>
      <c r="AO6" s="492"/>
      <c r="AP6" s="492"/>
      <c r="AQ6" s="492"/>
      <c r="AR6" s="492"/>
      <c r="AS6" s="492"/>
      <c r="AT6" s="553"/>
      <c r="AU6" s="553"/>
      <c r="AV6" s="553"/>
      <c r="AW6" s="553"/>
      <c r="AX6" s="553"/>
      <c r="AY6" s="553"/>
      <c r="AZ6" s="553"/>
    </row>
    <row r="7" spans="1:52" ht="15" customHeight="1">
      <c r="A7" s="1"/>
      <c r="B7" s="1"/>
      <c r="C7" s="1"/>
      <c r="D7" s="1"/>
      <c r="E7" s="1"/>
      <c r="F7" s="1"/>
      <c r="G7" s="1"/>
      <c r="H7" s="1"/>
      <c r="I7" s="1"/>
      <c r="J7" s="493" t="s">
        <v>138</v>
      </c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  <c r="Y7" s="493"/>
      <c r="Z7" s="493"/>
      <c r="AA7" s="493"/>
      <c r="AB7" s="493"/>
      <c r="AC7" s="493"/>
      <c r="AD7" s="493"/>
      <c r="AE7" s="493"/>
      <c r="AF7" s="493"/>
      <c r="AG7" s="493"/>
      <c r="AH7" s="493"/>
      <c r="AI7" s="493"/>
      <c r="AJ7" s="493"/>
      <c r="AK7" s="493"/>
      <c r="AL7" s="493"/>
      <c r="AM7" s="493"/>
      <c r="AN7" s="493"/>
      <c r="AO7" s="493"/>
      <c r="AP7" s="493"/>
      <c r="AQ7" s="493"/>
      <c r="AR7" s="493"/>
      <c r="AS7" s="493"/>
      <c r="AT7" s="553"/>
      <c r="AU7" s="553"/>
      <c r="AV7" s="553"/>
      <c r="AW7" s="553"/>
      <c r="AX7" s="553"/>
      <c r="AY7" s="553"/>
      <c r="AZ7" s="553"/>
    </row>
    <row r="8" spans="1:52" ht="37.5" customHeight="1">
      <c r="A8" s="1"/>
      <c r="C8" s="1"/>
      <c r="D8" s="1"/>
      <c r="F8" s="1"/>
      <c r="G8" s="1"/>
      <c r="H8" s="1"/>
      <c r="I8" s="1"/>
      <c r="J8" s="105" t="s">
        <v>139</v>
      </c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47"/>
      <c r="AB8" s="80"/>
      <c r="AC8" s="503" t="s">
        <v>655</v>
      </c>
      <c r="AD8" s="503"/>
      <c r="AE8" s="503"/>
      <c r="AF8" s="503"/>
      <c r="AG8" s="503"/>
      <c r="AH8" s="503"/>
      <c r="AI8" s="503"/>
      <c r="AJ8" s="503"/>
      <c r="AK8" s="503"/>
      <c r="AL8" s="503"/>
      <c r="AM8" s="503"/>
      <c r="AN8" s="503"/>
      <c r="AO8" s="503"/>
      <c r="AP8" s="503"/>
      <c r="AQ8" s="503"/>
      <c r="AR8" s="503"/>
      <c r="AS8" s="503"/>
      <c r="AT8" s="553"/>
      <c r="AU8" s="553"/>
      <c r="AV8" s="553"/>
      <c r="AW8" s="553"/>
      <c r="AX8" s="553"/>
      <c r="AY8" s="553"/>
      <c r="AZ8" s="553"/>
    </row>
    <row r="9" spans="1:52">
      <c r="A9" s="1"/>
      <c r="B9" s="33" t="s">
        <v>3</v>
      </c>
      <c r="C9" s="1"/>
      <c r="D9" s="1"/>
      <c r="E9" s="1"/>
      <c r="F9" s="33" t="s">
        <v>227</v>
      </c>
      <c r="G9" s="1"/>
      <c r="H9" s="1"/>
      <c r="I9" s="1"/>
      <c r="J9" s="46" t="s">
        <v>228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B9" s="46"/>
      <c r="AC9" s="46" t="s">
        <v>231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553"/>
      <c r="AU9" s="553"/>
      <c r="AV9" s="553"/>
      <c r="AW9" s="553"/>
      <c r="AX9" s="553"/>
      <c r="AY9" s="553"/>
      <c r="AZ9" s="553"/>
    </row>
    <row r="10" spans="1:52">
      <c r="A10" s="1"/>
      <c r="B10" s="33" t="s">
        <v>150</v>
      </c>
      <c r="C10" s="1"/>
      <c r="D10" s="1"/>
      <c r="E10" s="1"/>
      <c r="F10" s="33" t="s">
        <v>150</v>
      </c>
      <c r="G10" s="1"/>
      <c r="H10" s="1"/>
      <c r="I10" s="1"/>
      <c r="J10" s="80" t="s">
        <v>241</v>
      </c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47"/>
      <c r="AB10" s="80"/>
      <c r="AC10" s="80" t="s">
        <v>232</v>
      </c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553"/>
      <c r="AU10" s="553"/>
      <c r="AV10" s="553"/>
      <c r="AW10" s="553"/>
      <c r="AX10" s="553"/>
      <c r="AY10" s="553"/>
      <c r="AZ10" s="553"/>
    </row>
    <row r="11" spans="1:52" ht="27" customHeight="1">
      <c r="A11" s="1"/>
      <c r="B11" s="33"/>
      <c r="C11" s="1"/>
      <c r="D11" s="1"/>
      <c r="F11" s="33"/>
      <c r="G11" s="1"/>
      <c r="H11" s="1"/>
      <c r="I11" s="1"/>
      <c r="J11" s="496" t="s">
        <v>702</v>
      </c>
      <c r="K11" s="496"/>
      <c r="L11" s="496"/>
      <c r="M11" s="496"/>
      <c r="N11" s="496"/>
      <c r="O11" s="496"/>
      <c r="P11" s="496"/>
      <c r="Q11" s="496"/>
      <c r="R11" s="496"/>
      <c r="S11" s="496"/>
      <c r="T11" s="496"/>
      <c r="U11" s="496"/>
      <c r="V11" s="496"/>
      <c r="W11" s="496"/>
      <c r="X11" s="496"/>
      <c r="Y11" s="496"/>
      <c r="Z11" s="496"/>
      <c r="AA11" s="496"/>
      <c r="AB11" s="496"/>
      <c r="AC11" s="46" t="s">
        <v>233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553"/>
      <c r="AU11" s="553"/>
      <c r="AV11" s="553"/>
      <c r="AW11" s="553"/>
      <c r="AX11" s="553"/>
      <c r="AY11" s="553"/>
      <c r="AZ11" s="553"/>
    </row>
    <row r="12" spans="1:52" ht="27" customHeight="1">
      <c r="A12" s="1"/>
      <c r="B12" s="33"/>
      <c r="C12" s="1"/>
      <c r="D12" s="1"/>
      <c r="E12" s="1"/>
      <c r="F12" s="33"/>
      <c r="G12" s="1"/>
      <c r="H12" s="1"/>
      <c r="I12" s="1"/>
      <c r="J12" s="495" t="s">
        <v>513</v>
      </c>
      <c r="K12" s="495"/>
      <c r="L12" s="495"/>
      <c r="M12" s="495"/>
      <c r="N12" s="495"/>
      <c r="O12" s="495"/>
      <c r="P12" s="495"/>
      <c r="Q12" s="495"/>
      <c r="R12" s="495"/>
      <c r="S12" s="495"/>
      <c r="T12" s="495"/>
      <c r="U12" s="495"/>
      <c r="V12" s="495"/>
      <c r="W12" s="495"/>
      <c r="X12" s="495"/>
      <c r="Y12" s="495"/>
      <c r="Z12" s="495"/>
      <c r="AA12" s="495"/>
      <c r="AB12" s="495"/>
      <c r="AC12" s="495"/>
      <c r="AD12" s="495"/>
      <c r="AE12" s="495"/>
      <c r="AF12" s="495"/>
      <c r="AG12" s="495"/>
      <c r="AH12" s="495"/>
      <c r="AI12" s="495"/>
      <c r="AJ12" s="495"/>
      <c r="AK12" s="495"/>
      <c r="AL12" s="495"/>
      <c r="AM12" s="495"/>
      <c r="AN12" s="495"/>
      <c r="AO12" s="495"/>
      <c r="AP12" s="495"/>
      <c r="AQ12" s="495"/>
      <c r="AR12" s="495"/>
      <c r="AS12" s="495"/>
      <c r="AT12" s="553"/>
      <c r="AU12" s="553"/>
      <c r="AV12" s="553"/>
      <c r="AW12" s="553"/>
      <c r="AX12" s="553"/>
      <c r="AY12" s="553"/>
      <c r="AZ12" s="553"/>
    </row>
    <row r="13" spans="1:52" ht="15" customHeight="1" thickBot="1">
      <c r="A13" s="197" t="s">
        <v>529</v>
      </c>
      <c r="B13" s="714"/>
      <c r="C13" s="197"/>
      <c r="D13" s="197"/>
      <c r="E13" s="197"/>
      <c r="F13" s="714"/>
      <c r="G13" s="197"/>
      <c r="H13" s="197">
        <f>Содержание!H9</f>
        <v>0</v>
      </c>
      <c r="I13" s="1"/>
      <c r="J13" s="491" t="s">
        <v>229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491"/>
      <c r="AD13" s="491"/>
      <c r="AE13" s="491"/>
      <c r="AF13" s="491"/>
      <c r="AG13" s="491"/>
      <c r="AH13" s="491"/>
      <c r="AI13" s="491"/>
      <c r="AJ13" s="491"/>
      <c r="AK13" s="491"/>
      <c r="AL13" s="491"/>
      <c r="AM13" s="491"/>
      <c r="AN13" s="491"/>
      <c r="AO13" s="491"/>
      <c r="AP13" s="491"/>
      <c r="AQ13" s="491"/>
      <c r="AR13" s="491"/>
      <c r="AS13" s="491"/>
      <c r="AT13" s="553"/>
      <c r="AU13" s="553"/>
      <c r="AV13" s="553"/>
      <c r="AW13" s="553"/>
      <c r="AX13" s="553"/>
      <c r="AY13" s="553"/>
      <c r="AZ13" s="553"/>
    </row>
    <row r="14" spans="1:52" ht="15" customHeight="1" thickBot="1">
      <c r="A14" s="196" t="s">
        <v>527</v>
      </c>
      <c r="B14" s="33"/>
      <c r="C14" s="180"/>
      <c r="D14" s="180"/>
      <c r="E14" s="180"/>
      <c r="F14" s="33"/>
      <c r="G14" s="180"/>
      <c r="H14" s="166">
        <f>Содержание!H11</f>
        <v>0</v>
      </c>
      <c r="I14" s="1"/>
      <c r="J14" s="495" t="s">
        <v>654</v>
      </c>
      <c r="K14" s="495"/>
      <c r="L14" s="495"/>
      <c r="M14" s="495"/>
      <c r="N14" s="495"/>
      <c r="O14" s="495"/>
      <c r="P14" s="495"/>
      <c r="Q14" s="495"/>
      <c r="R14" s="495"/>
      <c r="S14" s="495"/>
      <c r="T14" s="495"/>
      <c r="U14" s="495"/>
      <c r="V14" s="495"/>
      <c r="W14" s="495"/>
      <c r="X14" s="495"/>
      <c r="Y14" s="495"/>
      <c r="Z14" s="495"/>
      <c r="AA14" s="495"/>
      <c r="AB14" s="495"/>
      <c r="AC14" s="495"/>
      <c r="AD14" s="495"/>
      <c r="AE14" s="495"/>
      <c r="AF14" s="495"/>
      <c r="AG14" s="495"/>
      <c r="AH14" s="495"/>
      <c r="AI14" s="495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"/>
      <c r="AU14" s="1"/>
      <c r="AV14" s="1"/>
      <c r="AW14" s="1"/>
      <c r="AX14" s="1"/>
      <c r="AY14" s="1"/>
      <c r="AZ14" s="1"/>
    </row>
    <row r="15" spans="1:52" s="208" customFormat="1" ht="22.5" customHeight="1">
      <c r="A15" s="197" t="s">
        <v>535</v>
      </c>
      <c r="B15" s="714"/>
      <c r="C15" s="197"/>
      <c r="D15" s="197"/>
      <c r="E15" s="197"/>
      <c r="F15" s="714"/>
      <c r="G15" s="197"/>
      <c r="H15" s="197">
        <v>0.1</v>
      </c>
      <c r="I15" s="180"/>
      <c r="J15" s="495"/>
      <c r="K15" s="495"/>
      <c r="L15" s="495"/>
      <c r="M15" s="495"/>
      <c r="N15" s="495"/>
      <c r="O15" s="495"/>
      <c r="P15" s="495"/>
      <c r="Q15" s="495"/>
      <c r="R15" s="495"/>
      <c r="S15" s="495"/>
      <c r="T15" s="495"/>
      <c r="U15" s="495"/>
      <c r="V15" s="495"/>
      <c r="W15" s="495"/>
      <c r="X15" s="495"/>
      <c r="Y15" s="495"/>
      <c r="Z15" s="495"/>
      <c r="AA15" s="495"/>
      <c r="AB15" s="495"/>
      <c r="AC15" s="495"/>
      <c r="AD15" s="495"/>
      <c r="AE15" s="495"/>
      <c r="AF15" s="495"/>
      <c r="AG15" s="495"/>
      <c r="AH15" s="495"/>
      <c r="AI15" s="495"/>
      <c r="AJ15" s="293"/>
      <c r="AK15" s="293"/>
      <c r="AL15" s="293"/>
      <c r="AM15" s="293"/>
      <c r="AN15" s="293"/>
      <c r="AO15" s="293"/>
      <c r="AP15" s="293"/>
      <c r="AQ15" s="293"/>
      <c r="AR15" s="293"/>
      <c r="AS15" s="293"/>
      <c r="AT15" s="180"/>
      <c r="AU15" s="180"/>
      <c r="AV15" s="180"/>
      <c r="AW15" s="180"/>
      <c r="AX15" s="180"/>
      <c r="AY15" s="180"/>
      <c r="AZ15" s="180"/>
    </row>
    <row r="16" spans="1:52" ht="15" customHeight="1">
      <c r="A16" s="137" t="s">
        <v>432</v>
      </c>
      <c r="B16" s="33"/>
      <c r="C16" s="1"/>
      <c r="D16" s="1"/>
      <c r="F16" s="33"/>
      <c r="G16" s="1"/>
      <c r="H16" s="1"/>
      <c r="I16" s="1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203" t="s">
        <v>707</v>
      </c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1"/>
      <c r="AU16" s="1"/>
      <c r="AV16" s="1"/>
      <c r="AW16" s="1"/>
      <c r="AX16" s="1"/>
      <c r="AY16" s="1"/>
      <c r="AZ16" s="1"/>
    </row>
    <row r="17" spans="1:52" ht="15" customHeight="1">
      <c r="A17" s="1" t="s">
        <v>116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>
      <c r="A18" s="50"/>
      <c r="B18" s="50">
        <v>1750</v>
      </c>
      <c r="C18" s="50">
        <v>1875</v>
      </c>
      <c r="D18" s="50">
        <v>2000</v>
      </c>
      <c r="E18" s="50">
        <v>2125</v>
      </c>
      <c r="F18" s="50">
        <v>2250</v>
      </c>
      <c r="G18" s="50">
        <v>2375</v>
      </c>
      <c r="H18" s="50">
        <v>2500</v>
      </c>
      <c r="I18" s="50">
        <v>2625</v>
      </c>
      <c r="J18" s="50">
        <v>2750</v>
      </c>
      <c r="K18" s="50">
        <v>2875</v>
      </c>
      <c r="L18" s="50">
        <v>3000</v>
      </c>
      <c r="M18" s="50">
        <v>3125</v>
      </c>
      <c r="N18" s="50">
        <v>3250</v>
      </c>
      <c r="O18" s="50">
        <v>3375</v>
      </c>
      <c r="P18" s="50">
        <v>3500</v>
      </c>
      <c r="Q18" s="50">
        <v>3625</v>
      </c>
      <c r="R18" s="50">
        <v>3750</v>
      </c>
      <c r="S18" s="50">
        <v>3875</v>
      </c>
      <c r="T18" s="50">
        <v>4000</v>
      </c>
      <c r="U18" s="50">
        <v>4125</v>
      </c>
      <c r="V18" s="50">
        <v>4250</v>
      </c>
      <c r="W18" s="50">
        <v>4375</v>
      </c>
      <c r="X18" s="50">
        <v>4500</v>
      </c>
      <c r="Y18" s="50">
        <v>4625</v>
      </c>
      <c r="Z18" s="50">
        <v>4750</v>
      </c>
      <c r="AA18" s="50">
        <v>4875</v>
      </c>
      <c r="AB18" s="50">
        <v>5000</v>
      </c>
      <c r="AC18" s="50">
        <v>5125</v>
      </c>
      <c r="AD18" s="50">
        <v>5250</v>
      </c>
      <c r="AE18" s="50">
        <v>5375</v>
      </c>
      <c r="AF18" s="50">
        <v>5500</v>
      </c>
      <c r="AG18" s="50">
        <v>5625</v>
      </c>
      <c r="AH18" s="50">
        <v>5750</v>
      </c>
      <c r="AI18" s="50">
        <v>5875</v>
      </c>
      <c r="AJ18" s="50">
        <v>6000</v>
      </c>
      <c r="AK18" s="50">
        <v>6125</v>
      </c>
      <c r="AL18" s="50">
        <v>6250</v>
      </c>
      <c r="AM18" s="50">
        <v>6375</v>
      </c>
      <c r="AN18" s="50">
        <v>6500</v>
      </c>
      <c r="AO18" s="50">
        <v>6625</v>
      </c>
      <c r="AP18" s="50">
        <v>6750</v>
      </c>
      <c r="AQ18" s="50">
        <v>6875</v>
      </c>
      <c r="AR18" s="50">
        <v>7000</v>
      </c>
      <c r="AS18" s="1"/>
      <c r="AT18" s="1"/>
      <c r="AU18" s="1"/>
      <c r="AV18" s="1"/>
      <c r="AW18" s="1"/>
      <c r="AX18" s="1"/>
      <c r="AY18" s="1"/>
      <c r="AZ18" s="1"/>
    </row>
    <row r="19" spans="1:52" ht="15" customHeight="1">
      <c r="A19" s="50">
        <v>1875</v>
      </c>
      <c r="B19" s="83">
        <f>ROUND(B70*Содержание!$H$8*(1+$H$13)*(1-$H$14)*(1-$H$15),0)</f>
        <v>62370</v>
      </c>
      <c r="C19" s="185">
        <f>ROUND(C70*Содержание!$H$8*(1+$H$13)*(1-$H$14)*(1-$H$15),0)</f>
        <v>64352</v>
      </c>
      <c r="D19" s="185">
        <f>ROUND(D70*Содержание!$H$8*(1+$H$13)*(1-$H$14)*(1-$H$15),0)</f>
        <v>66556</v>
      </c>
      <c r="E19" s="190">
        <f>ROUND(E70*Содержание!$H$8*(1+$H$13)*(1-$H$14)*(1-$H$15),0)</f>
        <v>68869</v>
      </c>
      <c r="F19" s="190">
        <f>ROUND(F70*Содержание!$H$8*(1+$H$13)*(1-$H$14)*(1-$H$15),0)</f>
        <v>69752</v>
      </c>
      <c r="G19" s="190">
        <f>ROUND(G70*Содержание!$H$8*(1+$H$13)*(1-$H$14)*(1-$H$15),0)</f>
        <v>72173</v>
      </c>
      <c r="H19" s="190">
        <f>ROUND(H70*Содержание!$H$8*(1+$H$13)*(1-$H$14)*(1-$H$15),0)</f>
        <v>78015</v>
      </c>
      <c r="I19" s="190">
        <f>ROUND(I70*Содержание!$H$8*(1+$H$13)*(1-$H$14)*(1-$H$15),0)</f>
        <v>80549</v>
      </c>
      <c r="J19" s="190">
        <f>ROUND(J70*Содержание!$H$8*(1+$H$13)*(1-$H$14)*(1-$H$15),0)</f>
        <v>81980</v>
      </c>
      <c r="K19" s="190">
        <f>ROUND(K70*Содержание!$H$8*(1+$H$13)*(1-$H$14)*(1-$H$15),0)</f>
        <v>84515</v>
      </c>
      <c r="L19" s="190">
        <f>ROUND(L70*Содержание!$H$8*(1+$H$13)*(1-$H$14)*(1-$H$15),0)</f>
        <v>89142</v>
      </c>
      <c r="M19" s="190">
        <f>ROUND(M70*Содержание!$H$8*(1+$H$13)*(1-$H$14)*(1-$H$15),0)</f>
        <v>91237</v>
      </c>
      <c r="N19" s="190">
        <f>ROUND(N70*Содержание!$H$8*(1+$H$13)*(1-$H$14)*(1-$H$15),0)</f>
        <v>93661</v>
      </c>
      <c r="O19" s="190">
        <f>ROUND(O70*Содержание!$H$8*(1+$H$13)*(1-$H$14)*(1-$H$15),0)</f>
        <v>95753</v>
      </c>
      <c r="P19" s="190">
        <f>ROUND(P70*Содержание!$H$8*(1+$H$13)*(1-$H$14)*(1-$H$15),0)</f>
        <v>100164</v>
      </c>
      <c r="Q19" s="190">
        <f>ROUND(Q70*Содержание!$H$8*(1+$H$13)*(1-$H$14)*(1-$H$15),0)</f>
        <v>102257</v>
      </c>
      <c r="R19" s="190">
        <f>ROUND(R70*Содержание!$H$8*(1+$H$13)*(1-$H$14)*(1-$H$15),0)</f>
        <v>105012</v>
      </c>
      <c r="S19" s="190">
        <f>ROUND(S70*Содержание!$H$8*(1+$H$13)*(1-$H$14)*(1-$H$15),0)</f>
        <v>106997</v>
      </c>
      <c r="T19" s="190">
        <f>ROUND(T70*Содержание!$H$8*(1+$H$13)*(1-$H$14)*(1-$H$15),0)</f>
        <v>111182</v>
      </c>
      <c r="U19" s="190">
        <f>ROUND(U70*Содержание!$H$8*(1+$H$13)*(1-$H$14)*(1-$H$15),0)</f>
        <v>113495</v>
      </c>
      <c r="V19" s="190">
        <f>ROUND(V70*Содержание!$H$8*(1+$H$13)*(1-$H$14)*(1-$H$15),0)</f>
        <v>115810</v>
      </c>
      <c r="W19" s="190">
        <f>ROUND(W70*Содержание!$H$8*(1+$H$13)*(1-$H$14)*(1-$H$15),0)</f>
        <v>118235</v>
      </c>
      <c r="X19" s="190">
        <f>ROUND(X70*Содержание!$H$8*(1+$H$13)*(1-$H$14)*(1-$H$15),0)</f>
        <v>122531</v>
      </c>
      <c r="Y19" s="190">
        <f>ROUND(Y70*Содержание!$H$8*(1+$H$13)*(1-$H$14)*(1-$H$15),0)</f>
        <v>124405</v>
      </c>
      <c r="Z19" s="190">
        <f>ROUND(Z70*Содержание!$H$8*(1+$H$13)*(1-$H$14)*(1-$H$15),0)</f>
        <v>127049</v>
      </c>
      <c r="AA19" s="190">
        <f>ROUND(AA70*Содержание!$H$8*(1+$H$13)*(1-$H$14)*(1-$H$15),0)</f>
        <v>128702</v>
      </c>
      <c r="AB19" s="190">
        <f>ROUND(AB70*Содержание!$H$8*(1+$H$13)*(1-$H$14)*(1-$H$15),0)</f>
        <v>133663</v>
      </c>
      <c r="AC19" s="190">
        <f>ROUND(AC70*Содержание!$H$8*(1+$H$13)*(1-$H$14)*(1-$H$15),0)</f>
        <v>133770</v>
      </c>
      <c r="AD19" s="190">
        <f>ROUND(AD70*Содержание!$H$8*(1+$H$13)*(1-$H$14)*(1-$H$15),0)</f>
        <v>135314</v>
      </c>
      <c r="AE19" s="190">
        <f>ROUND(AE70*Содержание!$H$8*(1+$H$13)*(1-$H$14)*(1-$H$15),0)</f>
        <v>137408</v>
      </c>
      <c r="AF19" s="190">
        <f>ROUND(AF70*Содержание!$H$8*(1+$H$13)*(1-$H$14)*(1-$H$15),0)</f>
        <v>141815</v>
      </c>
      <c r="AG19" s="190">
        <f>ROUND(AG70*Содержание!$H$8*(1+$H$13)*(1-$H$14)*(1-$H$15),0)</f>
        <v>144129</v>
      </c>
      <c r="AH19" s="190">
        <f>ROUND(AH70*Содержание!$H$8*(1+$H$13)*(1-$H$14)*(1-$H$15),0)</f>
        <v>146112</v>
      </c>
      <c r="AI19" s="190">
        <f>ROUND(AI70*Содержание!$H$8*(1+$H$13)*(1-$H$14)*(1-$H$15),0)</f>
        <v>148316</v>
      </c>
      <c r="AJ19" s="190">
        <f>ROUND(AJ70*Содержание!$H$8*(1+$H$13)*(1-$H$14)*(1-$H$15),0)</f>
        <v>152723</v>
      </c>
      <c r="AK19" s="190">
        <f>ROUND(AK70*Содержание!$H$8*(1+$H$13)*(1-$H$14)*(1-$H$15),0)</f>
        <v>161761</v>
      </c>
      <c r="AL19" s="190">
        <f>ROUND(AL70*Содержание!$H$8*(1+$H$13)*(1-$H$14)*(1-$H$15),0)</f>
        <v>164183</v>
      </c>
      <c r="AM19" s="190">
        <f>ROUND(AM70*Содержание!$H$8*(1+$H$13)*(1-$H$14)*(1-$H$15),0)</f>
        <v>166168</v>
      </c>
      <c r="AN19" s="190">
        <f>ROUND(AN70*Содержание!$H$8*(1+$H$13)*(1-$H$14)*(1-$H$15),0)</f>
        <v>170797</v>
      </c>
      <c r="AO19" s="190">
        <f>ROUND(AO70*Содержание!$H$8*(1+$H$13)*(1-$H$14)*(1-$H$15),0)</f>
        <v>173549</v>
      </c>
      <c r="AP19" s="190">
        <f>ROUND(AP70*Содержание!$H$8*(1+$H$13)*(1-$H$14)*(1-$H$15),0)</f>
        <v>175535</v>
      </c>
      <c r="AQ19" s="190">
        <f>ROUND(AQ70*Содержание!$H$8*(1+$H$13)*(1-$H$14)*(1-$H$15),0)</f>
        <v>177847</v>
      </c>
      <c r="AR19" s="190">
        <f>ROUND(AR70*Содержание!$H$8*(1+$H$13)*(1-$H$14)*(1-$H$15),0)</f>
        <v>182696</v>
      </c>
      <c r="AS19" s="1"/>
      <c r="AT19" s="1"/>
      <c r="AU19" s="262"/>
      <c r="AV19" s="1"/>
      <c r="AW19" s="1"/>
      <c r="AX19" s="1"/>
      <c r="AY19" s="1"/>
      <c r="AZ19" s="1"/>
    </row>
    <row r="20" spans="1:52">
      <c r="A20" s="50">
        <v>2000</v>
      </c>
      <c r="B20" s="185">
        <f>ROUND(B71*Содержание!$H$8*(1+$H$13)*(1-$H$14)*(1-$H$15),0)</f>
        <v>64240</v>
      </c>
      <c r="C20" s="185">
        <f>ROUND(C71*Содержание!$H$8*(1+$H$13)*(1-$H$14)*(1-$H$15),0)</f>
        <v>66665</v>
      </c>
      <c r="D20" s="185">
        <f>ROUND(D71*Содержание!$H$8*(1+$H$13)*(1-$H$14)*(1-$H$15),0)</f>
        <v>69532</v>
      </c>
      <c r="E20" s="190">
        <f>ROUND(E71*Содержание!$H$8*(1+$H$13)*(1-$H$14)*(1-$H$15),0)</f>
        <v>72286</v>
      </c>
      <c r="F20" s="190">
        <f>ROUND(F71*Содержание!$H$8*(1+$H$13)*(1-$H$14)*(1-$H$15),0)</f>
        <v>73389</v>
      </c>
      <c r="G20" s="190">
        <f>ROUND(G71*Содержание!$H$8*(1+$H$13)*(1-$H$14)*(1-$H$15),0)</f>
        <v>74269</v>
      </c>
      <c r="H20" s="190">
        <f>ROUND(H71*Содержание!$H$8*(1+$H$13)*(1-$H$14)*(1-$H$15),0)</f>
        <v>81430</v>
      </c>
      <c r="I20" s="190">
        <f>ROUND(I71*Содержание!$H$8*(1+$H$13)*(1-$H$14)*(1-$H$15),0)</f>
        <v>83084</v>
      </c>
      <c r="J20" s="190">
        <f>ROUND(J71*Содержание!$H$8*(1+$H$13)*(1-$H$14)*(1-$H$15),0)</f>
        <v>84295</v>
      </c>
      <c r="K20" s="190">
        <f>ROUND(K71*Содержание!$H$8*(1+$H$13)*(1-$H$14)*(1-$H$15),0)</f>
        <v>86611</v>
      </c>
      <c r="L20" s="190">
        <f>ROUND(L71*Содержание!$H$8*(1+$H$13)*(1-$H$14)*(1-$H$15),0)</f>
        <v>89585</v>
      </c>
      <c r="M20" s="190">
        <f>ROUND(M71*Содержание!$H$8*(1+$H$13)*(1-$H$14)*(1-$H$15),0)</f>
        <v>93772</v>
      </c>
      <c r="N20" s="190">
        <f>ROUND(N71*Содержание!$H$8*(1+$H$13)*(1-$H$14)*(1-$H$15),0)</f>
        <v>95864</v>
      </c>
      <c r="O20" s="190">
        <f>ROUND(O71*Содержание!$H$8*(1+$H$13)*(1-$H$14)*(1-$H$15),0)</f>
        <v>97960</v>
      </c>
      <c r="P20" s="190">
        <f>ROUND(P71*Содержание!$H$8*(1+$H$13)*(1-$H$14)*(1-$H$15),0)</f>
        <v>102697</v>
      </c>
      <c r="Q20" s="190">
        <f>ROUND(Q71*Содержание!$H$8*(1+$H$13)*(1-$H$14)*(1-$H$15),0)</f>
        <v>105012</v>
      </c>
      <c r="R20" s="190">
        <f>ROUND(R71*Содержание!$H$8*(1+$H$13)*(1-$H$14)*(1-$H$15),0)</f>
        <v>107435</v>
      </c>
      <c r="S20" s="190">
        <f>ROUND(S71*Содержание!$H$8*(1+$H$13)*(1-$H$14)*(1-$H$15),0)</f>
        <v>109640</v>
      </c>
      <c r="T20" s="190">
        <f>ROUND(T71*Содержание!$H$8*(1+$H$13)*(1-$H$14)*(1-$H$15),0)</f>
        <v>114488</v>
      </c>
      <c r="U20" s="190">
        <f>ROUND(U71*Содержание!$H$8*(1+$H$13)*(1-$H$14)*(1-$H$15),0)</f>
        <v>114819</v>
      </c>
      <c r="V20" s="190">
        <f>ROUND(V71*Содержание!$H$8*(1+$H$13)*(1-$H$14)*(1-$H$15),0)</f>
        <v>117683</v>
      </c>
      <c r="W20" s="190">
        <f>ROUND(W71*Содержание!$H$8*(1+$H$13)*(1-$H$14)*(1-$H$15),0)</f>
        <v>120219</v>
      </c>
      <c r="X20" s="190">
        <f>ROUND(X71*Содержание!$H$8*(1+$H$13)*(1-$H$14)*(1-$H$15),0)</f>
        <v>122862</v>
      </c>
      <c r="Y20" s="190">
        <f>ROUND(Y71*Содержание!$H$8*(1+$H$13)*(1-$H$14)*(1-$H$15),0)</f>
        <v>124405</v>
      </c>
      <c r="Z20" s="190">
        <f>ROUND(Z71*Содержание!$H$8*(1+$H$13)*(1-$H$14)*(1-$H$15),0)</f>
        <v>126500</v>
      </c>
      <c r="AA20" s="190">
        <f>ROUND(AA71*Содержание!$H$8*(1+$H$13)*(1-$H$14)*(1-$H$15),0)</f>
        <v>131344</v>
      </c>
      <c r="AB20" s="190">
        <f>ROUND(AB71*Содержание!$H$8*(1+$H$13)*(1-$H$14)*(1-$H$15),0)</f>
        <v>134763</v>
      </c>
      <c r="AC20" s="190">
        <f>ROUND(AC71*Содержание!$H$8*(1+$H$13)*(1-$H$14)*(1-$H$15),0)</f>
        <v>139611</v>
      </c>
      <c r="AD20" s="190">
        <f>ROUND(AD71*Содержание!$H$8*(1+$H$13)*(1-$H$14)*(1-$H$15),0)</f>
        <v>140272</v>
      </c>
      <c r="AE20" s="190">
        <f>ROUND(AE71*Содержание!$H$8*(1+$H$13)*(1-$H$14)*(1-$H$15),0)</f>
        <v>141263</v>
      </c>
      <c r="AF20" s="190">
        <f>ROUND(AF71*Содержание!$H$8*(1+$H$13)*(1-$H$14)*(1-$H$15),0)</f>
        <v>149307</v>
      </c>
      <c r="AG20" s="190">
        <f>ROUND(AG71*Содержание!$H$8*(1+$H$13)*(1-$H$14)*(1-$H$15),0)</f>
        <v>151402</v>
      </c>
      <c r="AH20" s="190">
        <f>ROUND(AH71*Содержание!$H$8*(1+$H$13)*(1-$H$14)*(1-$H$15),0)</f>
        <v>152062</v>
      </c>
      <c r="AI20" s="190">
        <f>ROUND(AI71*Содержание!$H$8*(1+$H$13)*(1-$H$14)*(1-$H$15),0)</f>
        <v>152283</v>
      </c>
      <c r="AJ20" s="190">
        <f>ROUND(AJ71*Содержание!$H$8*(1+$H$13)*(1-$H$14)*(1-$H$15),0)</f>
        <v>160768</v>
      </c>
      <c r="AK20" s="190">
        <f>ROUND(AK71*Содержание!$H$8*(1+$H$13)*(1-$H$14)*(1-$H$15),0)</f>
        <v>168372</v>
      </c>
      <c r="AL20" s="190">
        <f>ROUND(AL71*Содержание!$H$8*(1+$H$13)*(1-$H$14)*(1-$H$15),0)</f>
        <v>171679</v>
      </c>
      <c r="AM20" s="190">
        <f>ROUND(AM71*Содержание!$H$8*(1+$H$13)*(1-$H$14)*(1-$H$15),0)</f>
        <v>172449</v>
      </c>
      <c r="AN20" s="190">
        <f>ROUND(AN71*Содержание!$H$8*(1+$H$13)*(1-$H$14)*(1-$H$15),0)</f>
        <v>179941</v>
      </c>
      <c r="AO20" s="190">
        <f>ROUND(AO71*Содержание!$H$8*(1+$H$13)*(1-$H$14)*(1-$H$15),0)</f>
        <v>182696</v>
      </c>
      <c r="AP20" s="190">
        <f>ROUND(AP71*Содержание!$H$8*(1+$H$13)*(1-$H$14)*(1-$H$15),0)</f>
        <v>182365</v>
      </c>
      <c r="AQ20" s="190">
        <f>ROUND(AQ71*Содержание!$H$8*(1+$H$13)*(1-$H$14)*(1-$H$15),0)</f>
        <v>183136</v>
      </c>
      <c r="AR20" s="190">
        <f>ROUND(AR71*Содержание!$H$8*(1+$H$13)*(1-$H$14)*(1-$H$15),0)</f>
        <v>192614</v>
      </c>
      <c r="AS20" s="1"/>
      <c r="AT20" s="1"/>
      <c r="AU20" s="1"/>
      <c r="AV20" s="1"/>
      <c r="AW20" s="1"/>
      <c r="AX20" s="1"/>
      <c r="AY20" s="1"/>
      <c r="AZ20" s="1"/>
    </row>
    <row r="21" spans="1:52" ht="15" customHeight="1">
      <c r="A21" s="50">
        <v>2125</v>
      </c>
      <c r="B21" s="185">
        <f>ROUND(B72*Содержание!$H$8*(1+$H$13)*(1-$H$14)*(1-$H$15),0)</f>
        <v>67767</v>
      </c>
      <c r="C21" s="185">
        <f>ROUND(C72*Содержание!$H$8*(1+$H$13)*(1-$H$14)*(1-$H$15),0)</f>
        <v>69640</v>
      </c>
      <c r="D21" s="185">
        <f>ROUND(D72*Содержание!$H$8*(1+$H$13)*(1-$H$14)*(1-$H$15),0)</f>
        <v>71955</v>
      </c>
      <c r="E21" s="190">
        <f>ROUND(E72*Содержание!$H$8*(1+$H$13)*(1-$H$14)*(1-$H$15),0)</f>
        <v>73166</v>
      </c>
      <c r="F21" s="190">
        <f>ROUND(F72*Содержание!$H$8*(1+$H$13)*(1-$H$14)*(1-$H$15),0)</f>
        <v>74048</v>
      </c>
      <c r="G21" s="190">
        <f>ROUND(G72*Содержание!$H$8*(1+$H$13)*(1-$H$14)*(1-$H$15),0)</f>
        <v>78237</v>
      </c>
      <c r="H21" s="190">
        <f>ROUND(H72*Содержание!$H$8*(1+$H$13)*(1-$H$14)*(1-$H$15),0)</f>
        <v>84074</v>
      </c>
      <c r="I21" s="190">
        <f>ROUND(I72*Содержание!$H$8*(1+$H$13)*(1-$H$14)*(1-$H$15),0)</f>
        <v>84295</v>
      </c>
      <c r="J21" s="190">
        <f>ROUND(J72*Содержание!$H$8*(1+$H$13)*(1-$H$14)*(1-$H$15),0)</f>
        <v>85729</v>
      </c>
      <c r="K21" s="190">
        <f>ROUND(K72*Содержание!$H$8*(1+$H$13)*(1-$H$14)*(1-$H$15),0)</f>
        <v>89474</v>
      </c>
      <c r="L21" s="190">
        <f>ROUND(L72*Содержание!$H$8*(1+$H$13)*(1-$H$14)*(1-$H$15),0)</f>
        <v>92780</v>
      </c>
      <c r="M21" s="190">
        <f>ROUND(M72*Содержание!$H$8*(1+$H$13)*(1-$H$14)*(1-$H$15),0)</f>
        <v>94984</v>
      </c>
      <c r="N21" s="190">
        <f>ROUND(N72*Содержание!$H$8*(1+$H$13)*(1-$H$14)*(1-$H$15),0)</f>
        <v>96746</v>
      </c>
      <c r="O21" s="190">
        <f>ROUND(O72*Содержание!$H$8*(1+$H$13)*(1-$H$14)*(1-$H$15),0)</f>
        <v>101375</v>
      </c>
      <c r="P21" s="190">
        <f>ROUND(P72*Содержание!$H$8*(1+$H$13)*(1-$H$14)*(1-$H$15),0)</f>
        <v>107765</v>
      </c>
      <c r="Q21" s="190">
        <f>ROUND(Q72*Содержание!$H$8*(1+$H$13)*(1-$H$14)*(1-$H$15),0)</f>
        <v>109089</v>
      </c>
      <c r="R21" s="190">
        <f>ROUND(R72*Содержание!$H$8*(1+$H$13)*(1-$H$14)*(1-$H$15),0)</f>
        <v>110080</v>
      </c>
      <c r="S21" s="190">
        <f>ROUND(S72*Содержание!$H$8*(1+$H$13)*(1-$H$14)*(1-$H$15),0)</f>
        <v>113717</v>
      </c>
      <c r="T21" s="190">
        <f>ROUND(T72*Содержание!$H$8*(1+$H$13)*(1-$H$14)*(1-$H$15),0)</f>
        <v>118675</v>
      </c>
      <c r="U21" s="190">
        <f>ROUND(U72*Содержание!$H$8*(1+$H$13)*(1-$H$14)*(1-$H$15),0)</f>
        <v>118787</v>
      </c>
      <c r="V21" s="190">
        <f>ROUND(V72*Содержание!$H$8*(1+$H$13)*(1-$H$14)*(1-$H$15),0)</f>
        <v>119995</v>
      </c>
      <c r="W21" s="190">
        <f>ROUND(W72*Содержание!$H$8*(1+$H$13)*(1-$H$14)*(1-$H$15),0)</f>
        <v>123194</v>
      </c>
      <c r="X21" s="190">
        <f>ROUND(X72*Содержание!$H$8*(1+$H$13)*(1-$H$14)*(1-$H$15),0)</f>
        <v>128372</v>
      </c>
      <c r="Y21" s="190">
        <f>ROUND(Y72*Содержание!$H$8*(1+$H$13)*(1-$H$14)*(1-$H$15),0)</f>
        <v>129253</v>
      </c>
      <c r="Z21" s="190">
        <f>ROUND(Z72*Содержание!$H$8*(1+$H$13)*(1-$H$14)*(1-$H$15),0)</f>
        <v>130244</v>
      </c>
      <c r="AA21" s="190">
        <f>ROUND(AA72*Содержание!$H$8*(1+$H$13)*(1-$H$14)*(1-$H$15),0)</f>
        <v>135203</v>
      </c>
      <c r="AB21" s="190">
        <f>ROUND(AB72*Содержание!$H$8*(1+$H$13)*(1-$H$14)*(1-$H$15),0)</f>
        <v>138950</v>
      </c>
      <c r="AC21" s="190">
        <f>ROUND(AC72*Содержание!$H$8*(1+$H$13)*(1-$H$14)*(1-$H$15),0)</f>
        <v>143468</v>
      </c>
      <c r="AD21" s="190">
        <f>ROUND(AD72*Содержание!$H$8*(1+$H$13)*(1-$H$14)*(1-$H$15),0)</f>
        <v>144019</v>
      </c>
      <c r="AE21" s="190">
        <f>ROUND(AE72*Содержание!$H$8*(1+$H$13)*(1-$H$14)*(1-$H$15),0)</f>
        <v>147875</v>
      </c>
      <c r="AF21" s="190">
        <f>ROUND(AF72*Содержание!$H$8*(1+$H$13)*(1-$H$14)*(1-$H$15),0)</f>
        <v>154598</v>
      </c>
      <c r="AG21" s="190">
        <f>ROUND(AG72*Содержание!$H$8*(1+$H$13)*(1-$H$14)*(1-$H$15),0)</f>
        <v>156801</v>
      </c>
      <c r="AH21" s="190">
        <f>ROUND(AH72*Содержание!$H$8*(1+$H$13)*(1-$H$14)*(1-$H$15),0)</f>
        <v>156140</v>
      </c>
      <c r="AI21" s="190">
        <f>ROUND(AI72*Содержание!$H$8*(1+$H$13)*(1-$H$14)*(1-$H$15),0)</f>
        <v>160879</v>
      </c>
      <c r="AJ21" s="190">
        <f>ROUND(AJ72*Содержание!$H$8*(1+$H$13)*(1-$H$14)*(1-$H$15),0)</f>
        <v>166168</v>
      </c>
      <c r="AK21" s="190">
        <f>ROUND(AK72*Содержание!$H$8*(1+$H$13)*(1-$H$14)*(1-$H$15),0)</f>
        <v>170797</v>
      </c>
      <c r="AL21" s="190">
        <f>ROUND(AL72*Содержание!$H$8*(1+$H$13)*(1-$H$14)*(1-$H$15),0)</f>
        <v>175535</v>
      </c>
      <c r="AM21" s="190">
        <f>ROUND(AM72*Содержание!$H$8*(1+$H$13)*(1-$H$14)*(1-$H$15),0)</f>
        <v>179830</v>
      </c>
      <c r="AN21" s="190">
        <f>ROUND(AN72*Содержание!$H$8*(1+$H$13)*(1-$H$14)*(1-$H$15),0)</f>
        <v>185890</v>
      </c>
      <c r="AO21" s="190">
        <f>ROUND(AO72*Содержание!$H$8*(1+$H$13)*(1-$H$14)*(1-$H$15),0)</f>
        <v>188536</v>
      </c>
      <c r="AP21" s="190">
        <f>ROUND(AP72*Содержание!$H$8*(1+$H$13)*(1-$H$14)*(1-$H$15),0)</f>
        <v>189638</v>
      </c>
      <c r="AQ21" s="190">
        <f>ROUND(AQ72*Содержание!$H$8*(1+$H$13)*(1-$H$14)*(1-$H$15),0)</f>
        <v>192171</v>
      </c>
      <c r="AR21" s="190">
        <f>ROUND(AR72*Содержание!$H$8*(1+$H$13)*(1-$H$14)*(1-$H$15),0)</f>
        <v>198122</v>
      </c>
      <c r="AS21" s="1"/>
      <c r="AT21" s="1"/>
      <c r="AU21" s="1"/>
      <c r="AV21" s="1"/>
      <c r="AW21" s="1"/>
      <c r="AX21" s="1"/>
      <c r="AY21" s="1"/>
      <c r="AZ21" s="1"/>
    </row>
    <row r="22" spans="1:52">
      <c r="A22" s="50">
        <v>2250</v>
      </c>
      <c r="B22" s="185">
        <f>ROUND(B73*Содержание!$H$8*(1+$H$13)*(1-$H$14)*(1-$H$15),0)</f>
        <v>69532</v>
      </c>
      <c r="C22" s="185">
        <f>ROUND(C73*Содержание!$H$8*(1+$H$13)*(1-$H$14)*(1-$H$15),0)</f>
        <v>71734</v>
      </c>
      <c r="D22" s="185">
        <f>ROUND(D73*Содержание!$H$8*(1+$H$13)*(1-$H$14)*(1-$H$15),0)</f>
        <v>72615</v>
      </c>
      <c r="E22" s="190">
        <f>ROUND(E73*Содержание!$H$8*(1+$H$13)*(1-$H$14)*(1-$H$15),0)</f>
        <v>73718</v>
      </c>
      <c r="F22" s="190">
        <f>ROUND(F73*Содержание!$H$8*(1+$H$13)*(1-$H$14)*(1-$H$15),0)</f>
        <v>75149</v>
      </c>
      <c r="G22" s="190">
        <f>ROUND(G73*Содержание!$H$8*(1+$H$13)*(1-$H$14)*(1-$H$15),0)</f>
        <v>80659</v>
      </c>
      <c r="H22" s="190">
        <f>ROUND(H73*Содержание!$H$8*(1+$H$13)*(1-$H$14)*(1-$H$15),0)</f>
        <v>86387</v>
      </c>
      <c r="I22" s="190">
        <f>ROUND(I73*Содержание!$H$8*(1+$H$13)*(1-$H$14)*(1-$H$15),0)</f>
        <v>86170</v>
      </c>
      <c r="J22" s="190">
        <f>ROUND(J73*Содержание!$H$8*(1+$H$13)*(1-$H$14)*(1-$H$15),0)</f>
        <v>86830</v>
      </c>
      <c r="K22" s="190">
        <f>ROUND(K73*Содержание!$H$8*(1+$H$13)*(1-$H$14)*(1-$H$15),0)</f>
        <v>90688</v>
      </c>
      <c r="L22" s="190">
        <f>ROUND(L73*Содержание!$H$8*(1+$H$13)*(1-$H$14)*(1-$H$15),0)</f>
        <v>94543</v>
      </c>
      <c r="M22" s="190">
        <f>ROUND(M73*Содержание!$H$8*(1+$H$13)*(1-$H$14)*(1-$H$15),0)</f>
        <v>97188</v>
      </c>
      <c r="N22" s="190">
        <f>ROUND(N73*Содержание!$H$8*(1+$H$13)*(1-$H$14)*(1-$H$15),0)</f>
        <v>98730</v>
      </c>
      <c r="O22" s="190">
        <f>ROUND(O73*Содержание!$H$8*(1+$H$13)*(1-$H$14)*(1-$H$15),0)</f>
        <v>103798</v>
      </c>
      <c r="P22" s="190">
        <f>ROUND(P73*Содержание!$H$8*(1+$H$13)*(1-$H$14)*(1-$H$15),0)</f>
        <v>110741</v>
      </c>
      <c r="Q22" s="190">
        <f>ROUND(Q73*Содержание!$H$8*(1+$H$13)*(1-$H$14)*(1-$H$15),0)</f>
        <v>110853</v>
      </c>
      <c r="R22" s="190">
        <f>ROUND(R73*Содержание!$H$8*(1+$H$13)*(1-$H$14)*(1-$H$15),0)</f>
        <v>112173</v>
      </c>
      <c r="S22" s="190">
        <f>ROUND(S73*Содержание!$H$8*(1+$H$13)*(1-$H$14)*(1-$H$15),0)</f>
        <v>115921</v>
      </c>
      <c r="T22" s="190">
        <f>ROUND(T73*Содержание!$H$8*(1+$H$13)*(1-$H$14)*(1-$H$15),0)</f>
        <v>121981</v>
      </c>
      <c r="U22" s="190">
        <f>ROUND(U73*Содержание!$H$8*(1+$H$13)*(1-$H$14)*(1-$H$15),0)</f>
        <v>122091</v>
      </c>
      <c r="V22" s="190">
        <f>ROUND(V73*Содержание!$H$8*(1+$H$13)*(1-$H$14)*(1-$H$15),0)</f>
        <v>121651</v>
      </c>
      <c r="W22" s="190">
        <f>ROUND(W73*Содержание!$H$8*(1+$H$13)*(1-$H$14)*(1-$H$15),0)</f>
        <v>126608</v>
      </c>
      <c r="X22" s="190">
        <f>ROUND(X73*Содержание!$H$8*(1+$H$13)*(1-$H$14)*(1-$H$15),0)</f>
        <v>132008</v>
      </c>
      <c r="Y22" s="190">
        <f>ROUND(Y73*Содержание!$H$8*(1+$H$13)*(1-$H$14)*(1-$H$15),0)</f>
        <v>131458</v>
      </c>
      <c r="Z22" s="190">
        <f>ROUND(Z73*Содержание!$H$8*(1+$H$13)*(1-$H$14)*(1-$H$15),0)</f>
        <v>132559</v>
      </c>
      <c r="AA22" s="190">
        <f>ROUND(AA73*Содержание!$H$8*(1+$H$13)*(1-$H$14)*(1-$H$15),0)</f>
        <v>139170</v>
      </c>
      <c r="AB22" s="190">
        <f>ROUND(AB73*Содержание!$H$8*(1+$H$13)*(1-$H$14)*(1-$H$15),0)</f>
        <v>141263</v>
      </c>
      <c r="AC22" s="190">
        <f>ROUND(AC73*Содержание!$H$8*(1+$H$13)*(1-$H$14)*(1-$H$15),0)</f>
        <v>144460</v>
      </c>
      <c r="AD22" s="190">
        <f>ROUND(AD73*Содержание!$H$8*(1+$H$13)*(1-$H$14)*(1-$H$15),0)</f>
        <v>146554</v>
      </c>
      <c r="AE22" s="190">
        <f>ROUND(AE73*Содержание!$H$8*(1+$H$13)*(1-$H$14)*(1-$H$15),0)</f>
        <v>151621</v>
      </c>
      <c r="AF22" s="190">
        <f>ROUND(AF73*Содержание!$H$8*(1+$H$13)*(1-$H$14)*(1-$H$15),0)</f>
        <v>157243</v>
      </c>
      <c r="AG22" s="190">
        <f>ROUND(AG73*Содержание!$H$8*(1+$H$13)*(1-$H$14)*(1-$H$15),0)</f>
        <v>158012</v>
      </c>
      <c r="AH22" s="190">
        <f>ROUND(AH73*Содержание!$H$8*(1+$H$13)*(1-$H$14)*(1-$H$15),0)</f>
        <v>160768</v>
      </c>
      <c r="AI22" s="190">
        <f>ROUND(AI73*Содержание!$H$8*(1+$H$13)*(1-$H$14)*(1-$H$15),0)</f>
        <v>163633</v>
      </c>
      <c r="AJ22" s="190">
        <f>ROUND(AJ73*Содержание!$H$8*(1+$H$13)*(1-$H$14)*(1-$H$15),0)</f>
        <v>169692</v>
      </c>
      <c r="AK22" s="190">
        <f>ROUND(AK73*Содержание!$H$8*(1+$H$13)*(1-$H$14)*(1-$H$15),0)</f>
        <v>174431</v>
      </c>
      <c r="AL22" s="190">
        <f>ROUND(AL73*Содержание!$H$8*(1+$H$13)*(1-$H$14)*(1-$H$15),0)</f>
        <v>177408</v>
      </c>
      <c r="AM22" s="190">
        <f>ROUND(AM73*Содержание!$H$8*(1+$H$13)*(1-$H$14)*(1-$H$15),0)</f>
        <v>185229</v>
      </c>
      <c r="AN22" s="190">
        <f>ROUND(AN73*Содержание!$H$8*(1+$H$13)*(1-$H$14)*(1-$H$15),0)</f>
        <v>189968</v>
      </c>
      <c r="AO22" s="190">
        <f>ROUND(AO73*Содержание!$H$8*(1+$H$13)*(1-$H$14)*(1-$H$15),0)</f>
        <v>192503</v>
      </c>
      <c r="AP22" s="190">
        <f>ROUND(AP73*Содержание!$H$8*(1+$H$13)*(1-$H$14)*(1-$H$15),0)</f>
        <v>193824</v>
      </c>
      <c r="AQ22" s="190">
        <f>ROUND(AQ73*Содержание!$H$8*(1+$H$13)*(1-$H$14)*(1-$H$15),0)</f>
        <v>196469</v>
      </c>
      <c r="AR22" s="190">
        <f>ROUND(AR73*Содержание!$H$8*(1+$H$13)*(1-$H$14)*(1-$H$15),0)</f>
        <v>203081</v>
      </c>
      <c r="AS22" s="1"/>
      <c r="AT22" s="1"/>
      <c r="AU22" s="1"/>
      <c r="AV22" s="1"/>
      <c r="AW22" s="1"/>
      <c r="AX22" s="1"/>
      <c r="AY22" s="1"/>
      <c r="AZ22" s="1"/>
    </row>
    <row r="23" spans="1:52">
      <c r="A23" s="50">
        <v>2375</v>
      </c>
      <c r="B23" s="185">
        <f>ROUND(B74*Содержание!$H$8*(1+$H$13)*(1-$H$14)*(1-$H$15),0)</f>
        <v>73166</v>
      </c>
      <c r="C23" s="185">
        <f>ROUND(C74*Содержание!$H$8*(1+$H$13)*(1-$H$14)*(1-$H$15),0)</f>
        <v>75039</v>
      </c>
      <c r="D23" s="185">
        <f>ROUND(D74*Содержание!$H$8*(1+$H$13)*(1-$H$14)*(1-$H$15),0)</f>
        <v>77022</v>
      </c>
      <c r="E23" s="190">
        <f>ROUND(E74*Содержание!$H$8*(1+$H$13)*(1-$H$14)*(1-$H$15),0)</f>
        <v>79225</v>
      </c>
      <c r="F23" s="190">
        <f>ROUND(F74*Содержание!$H$8*(1+$H$13)*(1-$H$14)*(1-$H$15),0)</f>
        <v>80549</v>
      </c>
      <c r="G23" s="190">
        <f>ROUND(G74*Содержание!$H$8*(1+$H$13)*(1-$H$14)*(1-$H$15),0)</f>
        <v>85838</v>
      </c>
      <c r="H23" s="190">
        <f>ROUND(H74*Содержание!$H$8*(1+$H$13)*(1-$H$14)*(1-$H$15),0)</f>
        <v>89916</v>
      </c>
      <c r="I23" s="190">
        <f>ROUND(I74*Содержание!$H$8*(1+$H$13)*(1-$H$14)*(1-$H$15),0)</f>
        <v>94433</v>
      </c>
      <c r="J23" s="190">
        <f>ROUND(J74*Содержание!$H$8*(1+$H$13)*(1-$H$14)*(1-$H$15),0)</f>
        <v>95424</v>
      </c>
      <c r="K23" s="190">
        <f>ROUND(K74*Содержание!$H$8*(1+$H$13)*(1-$H$14)*(1-$H$15),0)</f>
        <v>96305</v>
      </c>
      <c r="L23" s="190">
        <f>ROUND(L74*Содержание!$H$8*(1+$H$13)*(1-$H$14)*(1-$H$15),0)</f>
        <v>100603</v>
      </c>
      <c r="M23" s="190">
        <f>ROUND(M74*Содержание!$H$8*(1+$H$13)*(1-$H$14)*(1-$H$15),0)</f>
        <v>105344</v>
      </c>
      <c r="N23" s="190">
        <f>ROUND(N74*Содержание!$H$8*(1+$H$13)*(1-$H$14)*(1-$H$15),0)</f>
        <v>108208</v>
      </c>
      <c r="O23" s="190">
        <f>ROUND(O74*Содержание!$H$8*(1+$H$13)*(1-$H$14)*(1-$H$15),0)</f>
        <v>113164</v>
      </c>
      <c r="P23" s="190">
        <f>ROUND(P74*Содержание!$H$8*(1+$H$13)*(1-$H$14)*(1-$H$15),0)</f>
        <v>117683</v>
      </c>
      <c r="Q23" s="190">
        <f>ROUND(Q74*Содержание!$H$8*(1+$H$13)*(1-$H$14)*(1-$H$15),0)</f>
        <v>119666</v>
      </c>
      <c r="R23" s="190">
        <f>ROUND(R74*Содержание!$H$8*(1+$H$13)*(1-$H$14)*(1-$H$15),0)</f>
        <v>122972</v>
      </c>
      <c r="S23" s="190">
        <f>ROUND(S74*Содержание!$H$8*(1+$H$13)*(1-$H$14)*(1-$H$15),0)</f>
        <v>125286</v>
      </c>
      <c r="T23" s="190">
        <f>ROUND(T74*Содержание!$H$8*(1+$H$13)*(1-$H$14)*(1-$H$15),0)</f>
        <v>130687</v>
      </c>
      <c r="U23" s="190">
        <f>ROUND(U74*Содержание!$H$8*(1+$H$13)*(1-$H$14)*(1-$H$15),0)</f>
        <v>129583</v>
      </c>
      <c r="V23" s="190">
        <f>ROUND(V74*Содержание!$H$8*(1+$H$13)*(1-$H$14)*(1-$H$15),0)</f>
        <v>130907</v>
      </c>
      <c r="W23" s="190">
        <f>ROUND(W74*Содержание!$H$8*(1+$H$13)*(1-$H$14)*(1-$H$15),0)</f>
        <v>136194</v>
      </c>
      <c r="X23" s="190">
        <f>ROUND(X74*Содержание!$H$8*(1+$H$13)*(1-$H$14)*(1-$H$15),0)</f>
        <v>141815</v>
      </c>
      <c r="Y23" s="190">
        <f>ROUND(Y74*Содержание!$H$8*(1+$H$13)*(1-$H$14)*(1-$H$15),0)</f>
        <v>144129</v>
      </c>
      <c r="Z23" s="190">
        <f>ROUND(Z74*Содержание!$H$8*(1+$H$13)*(1-$H$14)*(1-$H$15),0)</f>
        <v>146554</v>
      </c>
      <c r="AA23" s="190">
        <f>ROUND(AA74*Содержание!$H$8*(1+$H$13)*(1-$H$14)*(1-$H$15),0)</f>
        <v>149418</v>
      </c>
      <c r="AB23" s="190">
        <f>ROUND(AB74*Содержание!$H$8*(1+$H$13)*(1-$H$14)*(1-$H$15),0)</f>
        <v>154930</v>
      </c>
      <c r="AC23" s="190">
        <f>ROUND(AC74*Содержание!$H$8*(1+$H$13)*(1-$H$14)*(1-$H$15),0)</f>
        <v>159116</v>
      </c>
      <c r="AD23" s="190">
        <f>ROUND(AD74*Содержание!$H$8*(1+$H$13)*(1-$H$14)*(1-$H$15),0)</f>
        <v>160988</v>
      </c>
      <c r="AE23" s="190">
        <f>ROUND(AE74*Содержание!$H$8*(1+$H$13)*(1-$H$14)*(1-$H$15),0)</f>
        <v>166829</v>
      </c>
      <c r="AF23" s="190">
        <f>ROUND(AF74*Содержание!$H$8*(1+$H$13)*(1-$H$14)*(1-$H$15),0)</f>
        <v>173219</v>
      </c>
      <c r="AG23" s="190">
        <f>ROUND(AG74*Содержание!$H$8*(1+$H$13)*(1-$H$14)*(1-$H$15),0)</f>
        <v>174210</v>
      </c>
      <c r="AH23" s="190">
        <f>ROUND(AH74*Содержание!$H$8*(1+$H$13)*(1-$H$14)*(1-$H$15),0)</f>
        <v>176744</v>
      </c>
      <c r="AI23" s="190">
        <f>ROUND(AI74*Содержание!$H$8*(1+$H$13)*(1-$H$14)*(1-$H$15),0)</f>
        <v>177408</v>
      </c>
      <c r="AJ23" s="190">
        <f>ROUND(AJ74*Содержание!$H$8*(1+$H$13)*(1-$H$14)*(1-$H$15),0)</f>
        <v>183466</v>
      </c>
      <c r="AK23" s="190">
        <f>ROUND(AK74*Содержание!$H$8*(1+$H$13)*(1-$H$14)*(1-$H$15),0)</f>
        <v>194708</v>
      </c>
      <c r="AL23" s="190">
        <f>ROUND(AL74*Содержание!$H$8*(1+$H$13)*(1-$H$14)*(1-$H$15),0)</f>
        <v>200216</v>
      </c>
      <c r="AM23" s="190">
        <f>ROUND(AM74*Содержание!$H$8*(1+$H$13)*(1-$H$14)*(1-$H$15),0)</f>
        <v>203081</v>
      </c>
      <c r="AN23" s="190">
        <f>ROUND(AN74*Содержание!$H$8*(1+$H$13)*(1-$H$14)*(1-$H$15),0)</f>
        <v>205726</v>
      </c>
      <c r="AO23" s="190">
        <f>ROUND(AO74*Содержание!$H$8*(1+$H$13)*(1-$H$14)*(1-$H$15),0)</f>
        <v>208700</v>
      </c>
      <c r="AP23" s="190">
        <f>ROUND(AP74*Содержание!$H$8*(1+$H$13)*(1-$H$14)*(1-$H$15),0)</f>
        <v>214209</v>
      </c>
      <c r="AQ23" s="190">
        <f>ROUND(AQ74*Содержание!$H$8*(1+$H$13)*(1-$H$14)*(1-$H$15),0)</f>
        <v>217294</v>
      </c>
      <c r="AR23" s="190">
        <f>ROUND(AR74*Содержание!$H$8*(1+$H$13)*(1-$H$14)*(1-$H$15),0)</f>
        <v>220269</v>
      </c>
      <c r="AS23" s="1"/>
      <c r="AT23" s="1"/>
      <c r="AU23" s="1"/>
      <c r="AV23" s="1"/>
      <c r="AW23" s="1"/>
      <c r="AX23" s="1"/>
      <c r="AY23" s="1"/>
      <c r="AZ23" s="1"/>
    </row>
    <row r="24" spans="1:52">
      <c r="A24" s="50">
        <v>2500</v>
      </c>
      <c r="B24" s="185">
        <f>ROUND(B75*Содержание!$H$8*(1+$H$13)*(1-$H$14)*(1-$H$15),0)</f>
        <v>73718</v>
      </c>
      <c r="C24" s="185">
        <f>ROUND(C75*Содержание!$H$8*(1+$H$13)*(1-$H$14)*(1-$H$15),0)</f>
        <v>76363</v>
      </c>
      <c r="D24" s="185">
        <f>ROUND(D75*Содержание!$H$8*(1+$H$13)*(1-$H$14)*(1-$H$15),0)</f>
        <v>78787</v>
      </c>
      <c r="E24" s="190">
        <f>ROUND(E75*Содержание!$H$8*(1+$H$13)*(1-$H$14)*(1-$H$15),0)</f>
        <v>81652</v>
      </c>
      <c r="F24" s="190">
        <f>ROUND(F75*Содержание!$H$8*(1+$H$13)*(1-$H$14)*(1-$H$15),0)</f>
        <v>83412</v>
      </c>
      <c r="G24" s="190">
        <f>ROUND(G75*Содержание!$H$8*(1+$H$13)*(1-$H$14)*(1-$H$15),0)</f>
        <v>88263</v>
      </c>
      <c r="H24" s="190">
        <f>ROUND(H75*Содержание!$H$8*(1+$H$13)*(1-$H$14)*(1-$H$15),0)</f>
        <v>93881</v>
      </c>
      <c r="I24" s="190">
        <f>ROUND(I75*Содержание!$H$8*(1+$H$13)*(1-$H$14)*(1-$H$15),0)</f>
        <v>97079</v>
      </c>
      <c r="J24" s="190">
        <f>ROUND(J75*Содержание!$H$8*(1+$H$13)*(1-$H$14)*(1-$H$15),0)</f>
        <v>99392</v>
      </c>
      <c r="K24" s="190">
        <f>ROUND(K75*Содержание!$H$8*(1+$H$13)*(1-$H$14)*(1-$H$15),0)</f>
        <v>100934</v>
      </c>
      <c r="L24" s="190">
        <f>ROUND(L75*Содержание!$H$8*(1+$H$13)*(1-$H$14)*(1-$H$15),0)</f>
        <v>106114</v>
      </c>
      <c r="M24" s="190">
        <f>ROUND(M75*Содержание!$H$8*(1+$H$13)*(1-$H$14)*(1-$H$15),0)</f>
        <v>109640</v>
      </c>
      <c r="N24" s="190">
        <f>ROUND(N75*Содержание!$H$8*(1+$H$13)*(1-$H$14)*(1-$H$15),0)</f>
        <v>111291</v>
      </c>
      <c r="O24" s="190">
        <f>ROUND(O75*Содержание!$H$8*(1+$H$13)*(1-$H$14)*(1-$H$15),0)</f>
        <v>118787</v>
      </c>
      <c r="P24" s="190">
        <f>ROUND(P75*Содержание!$H$8*(1+$H$13)*(1-$H$14)*(1-$H$15),0)</f>
        <v>121100</v>
      </c>
      <c r="Q24" s="190">
        <f>ROUND(Q75*Содержание!$H$8*(1+$H$13)*(1-$H$14)*(1-$H$15),0)</f>
        <v>125065</v>
      </c>
      <c r="R24" s="190">
        <f>ROUND(R75*Содержание!$H$8*(1+$H$13)*(1-$H$14)*(1-$H$15),0)</f>
        <v>128040</v>
      </c>
      <c r="S24" s="190">
        <f>ROUND(S75*Содержание!$H$8*(1+$H$13)*(1-$H$14)*(1-$H$15),0)</f>
        <v>130687</v>
      </c>
      <c r="T24" s="190">
        <f>ROUND(T75*Содержание!$H$8*(1+$H$13)*(1-$H$14)*(1-$H$15),0)</f>
        <v>136415</v>
      </c>
      <c r="U24" s="190">
        <f>ROUND(U75*Содержание!$H$8*(1+$H$13)*(1-$H$14)*(1-$H$15),0)</f>
        <v>136637</v>
      </c>
      <c r="V24" s="190">
        <f>ROUND(V75*Содержание!$H$8*(1+$H$13)*(1-$H$14)*(1-$H$15),0)</f>
        <v>137849</v>
      </c>
      <c r="W24" s="190">
        <f>ROUND(W75*Содержание!$H$8*(1+$H$13)*(1-$H$14)*(1-$H$15),0)</f>
        <v>143357</v>
      </c>
      <c r="X24" s="190">
        <f>ROUND(X75*Содержание!$H$8*(1+$H$13)*(1-$H$14)*(1-$H$15),0)</f>
        <v>146223</v>
      </c>
      <c r="Y24" s="190">
        <f>ROUND(Y75*Содержание!$H$8*(1+$H$13)*(1-$H$14)*(1-$H$15),0)</f>
        <v>149307</v>
      </c>
      <c r="Z24" s="190">
        <f>ROUND(Z75*Содержание!$H$8*(1+$H$13)*(1-$H$14)*(1-$H$15),0)</f>
        <v>152943</v>
      </c>
      <c r="AA24" s="190">
        <f>ROUND(AA75*Содержание!$H$8*(1+$H$13)*(1-$H$14)*(1-$H$15),0)</f>
        <v>157461</v>
      </c>
      <c r="AB24" s="190">
        <f>ROUND(AB75*Содержание!$H$8*(1+$H$13)*(1-$H$14)*(1-$H$15),0)</f>
        <v>160326</v>
      </c>
      <c r="AC24" s="190">
        <f>ROUND(AC75*Содержание!$H$8*(1+$H$13)*(1-$H$14)*(1-$H$15),0)</f>
        <v>167710</v>
      </c>
      <c r="AD24" s="190">
        <f>ROUND(AD75*Содержание!$H$8*(1+$H$13)*(1-$H$14)*(1-$H$15),0)</f>
        <v>170133</v>
      </c>
      <c r="AE24" s="190">
        <f>ROUND(AE75*Содержание!$H$8*(1+$H$13)*(1-$H$14)*(1-$H$15),0)</f>
        <v>176744</v>
      </c>
      <c r="AF24" s="190">
        <f>ROUND(AF75*Содержание!$H$8*(1+$H$13)*(1-$H$14)*(1-$H$15),0)</f>
        <v>179500</v>
      </c>
      <c r="AG24" s="190">
        <f>ROUND(AG75*Содержание!$H$8*(1+$H$13)*(1-$H$14)*(1-$H$15),0)</f>
        <v>182476</v>
      </c>
      <c r="AH24" s="190">
        <f>ROUND(AH75*Содержание!$H$8*(1+$H$13)*(1-$H$14)*(1-$H$15),0)</f>
        <v>185450</v>
      </c>
      <c r="AI24" s="190">
        <f>ROUND(AI75*Содержание!$H$8*(1+$H$13)*(1-$H$14)*(1-$H$15),0)</f>
        <v>187323</v>
      </c>
      <c r="AJ24" s="190">
        <f>ROUND(AJ75*Содержание!$H$8*(1+$H$13)*(1-$H$14)*(1-$H$15),0)</f>
        <v>194045</v>
      </c>
      <c r="AK24" s="190">
        <f>ROUND(AK75*Содержание!$H$8*(1+$H$13)*(1-$H$14)*(1-$H$15),0)</f>
        <v>205395</v>
      </c>
      <c r="AL24" s="190">
        <f>ROUND(AL75*Содержание!$H$8*(1+$H$13)*(1-$H$14)*(1-$H$15),0)</f>
        <v>207819</v>
      </c>
      <c r="AM24" s="190">
        <f>ROUND(AM75*Содержание!$H$8*(1+$H$13)*(1-$H$14)*(1-$H$15),0)</f>
        <v>215093</v>
      </c>
      <c r="AN24" s="190">
        <f>ROUND(AN75*Содержание!$H$8*(1+$H$13)*(1-$H$14)*(1-$H$15),0)</f>
        <v>218397</v>
      </c>
      <c r="AO24" s="190">
        <f>ROUND(AO75*Содержание!$H$8*(1+$H$13)*(1-$H$14)*(1-$H$15),0)</f>
        <v>220930</v>
      </c>
      <c r="AP24" s="190">
        <f>ROUND(AP75*Содержание!$H$8*(1+$H$13)*(1-$H$14)*(1-$H$15),0)</f>
        <v>227103</v>
      </c>
      <c r="AQ24" s="190">
        <f>ROUND(AQ75*Содержание!$H$8*(1+$H$13)*(1-$H$14)*(1-$H$15),0)</f>
        <v>230409</v>
      </c>
      <c r="AR24" s="190">
        <f>ROUND(AR75*Содержание!$H$8*(1+$H$13)*(1-$H$14)*(1-$H$15),0)</f>
        <v>233822</v>
      </c>
      <c r="AS24" s="1"/>
      <c r="AT24" s="1"/>
      <c r="AU24" s="1"/>
      <c r="AV24" s="1"/>
      <c r="AW24" s="1"/>
      <c r="AX24" s="1"/>
      <c r="AY24" s="1"/>
      <c r="AZ24" s="1"/>
    </row>
    <row r="25" spans="1:52">
      <c r="A25" s="50">
        <v>2625</v>
      </c>
      <c r="B25" s="185">
        <f>ROUND(B76*Содержание!$H$8*(1+$H$13)*(1-$H$14)*(1-$H$15),0)</f>
        <v>77353</v>
      </c>
      <c r="C25" s="185">
        <f>ROUND(C76*Содержание!$H$8*(1+$H$13)*(1-$H$14)*(1-$H$15),0)</f>
        <v>80219</v>
      </c>
      <c r="D25" s="185">
        <f>ROUND(D76*Содержание!$H$8*(1+$H$13)*(1-$H$14)*(1-$H$15),0)</f>
        <v>81871</v>
      </c>
      <c r="E25" s="190">
        <f>ROUND(E76*Содержание!$H$8*(1+$H$13)*(1-$H$14)*(1-$H$15),0)</f>
        <v>83304</v>
      </c>
      <c r="F25" s="190">
        <f>ROUND(F76*Содержание!$H$8*(1+$H$13)*(1-$H$14)*(1-$H$15),0)</f>
        <v>84956</v>
      </c>
      <c r="G25" s="190">
        <f>ROUND(G76*Содержание!$H$8*(1+$H$13)*(1-$H$14)*(1-$H$15),0)</f>
        <v>91789</v>
      </c>
      <c r="H25" s="190">
        <f>ROUND(H76*Содержание!$H$8*(1+$H$13)*(1-$H$14)*(1-$H$15),0)</f>
        <v>98951</v>
      </c>
      <c r="I25" s="190">
        <f>ROUND(I76*Содержание!$H$8*(1+$H$13)*(1-$H$14)*(1-$H$15),0)</f>
        <v>100274</v>
      </c>
      <c r="J25" s="190">
        <f>ROUND(J76*Содержание!$H$8*(1+$H$13)*(1-$H$14)*(1-$H$15),0)</f>
        <v>100824</v>
      </c>
      <c r="K25" s="190">
        <f>ROUND(K76*Содержание!$H$8*(1+$H$13)*(1-$H$14)*(1-$H$15),0)</f>
        <v>105893</v>
      </c>
      <c r="L25" s="190">
        <f>ROUND(L76*Содержание!$H$8*(1+$H$13)*(1-$H$14)*(1-$H$15),0)</f>
        <v>111291</v>
      </c>
      <c r="M25" s="190">
        <f>ROUND(M76*Содержание!$H$8*(1+$H$13)*(1-$H$14)*(1-$H$15),0)</f>
        <v>113495</v>
      </c>
      <c r="N25" s="190">
        <f>ROUND(N76*Содержание!$H$8*(1+$H$13)*(1-$H$14)*(1-$H$15),0)</f>
        <v>114819</v>
      </c>
      <c r="O25" s="190">
        <f>ROUND(O76*Содержание!$H$8*(1+$H$13)*(1-$H$14)*(1-$H$15),0)</f>
        <v>121870</v>
      </c>
      <c r="P25" s="190">
        <f>ROUND(P76*Содержание!$H$8*(1+$H$13)*(1-$H$14)*(1-$H$15),0)</f>
        <v>126828</v>
      </c>
      <c r="Q25" s="190">
        <f>ROUND(Q76*Содержание!$H$8*(1+$H$13)*(1-$H$14)*(1-$H$15),0)</f>
        <v>129032</v>
      </c>
      <c r="R25" s="190">
        <f>ROUND(R76*Содержание!$H$8*(1+$H$13)*(1-$H$14)*(1-$H$15),0)</f>
        <v>129693</v>
      </c>
      <c r="S25" s="190">
        <f>ROUND(S76*Содержание!$H$8*(1+$H$13)*(1-$H$14)*(1-$H$15),0)</f>
        <v>135314</v>
      </c>
      <c r="T25" s="190">
        <f>ROUND(T76*Содержание!$H$8*(1+$H$13)*(1-$H$14)*(1-$H$15),0)</f>
        <v>140603</v>
      </c>
      <c r="U25" s="190">
        <f>ROUND(U76*Содержание!$H$8*(1+$H$13)*(1-$H$14)*(1-$H$15),0)</f>
        <v>140826</v>
      </c>
      <c r="V25" s="190">
        <f>ROUND(V76*Содержание!$H$8*(1+$H$13)*(1-$H$14)*(1-$H$15),0)</f>
        <v>142477</v>
      </c>
      <c r="W25" s="190">
        <f>ROUND(W76*Содержание!$H$8*(1+$H$13)*(1-$H$14)*(1-$H$15),0)</f>
        <v>145121</v>
      </c>
      <c r="X25" s="190">
        <f>ROUND(X76*Содержание!$H$8*(1+$H$13)*(1-$H$14)*(1-$H$15),0)</f>
        <v>151181</v>
      </c>
      <c r="Y25" s="190">
        <f>ROUND(Y76*Содержание!$H$8*(1+$H$13)*(1-$H$14)*(1-$H$15),0)</f>
        <v>154048</v>
      </c>
      <c r="Z25" s="190">
        <f>ROUND(Z76*Содержание!$H$8*(1+$H$13)*(1-$H$14)*(1-$H$15),0)</f>
        <v>155038</v>
      </c>
      <c r="AA25" s="190">
        <f>ROUND(AA76*Содержание!$H$8*(1+$H$13)*(1-$H$14)*(1-$H$15),0)</f>
        <v>162751</v>
      </c>
      <c r="AB25" s="190">
        <f>ROUND(AB76*Содержание!$H$8*(1+$H$13)*(1-$H$14)*(1-$H$15),0)</f>
        <v>165727</v>
      </c>
      <c r="AC25" s="190">
        <f>ROUND(AC76*Содержание!$H$8*(1+$H$13)*(1-$H$14)*(1-$H$15),0)</f>
        <v>169361</v>
      </c>
      <c r="AD25" s="190">
        <f>ROUND(AD76*Содержание!$H$8*(1+$H$13)*(1-$H$14)*(1-$H$15),0)</f>
        <v>173549</v>
      </c>
      <c r="AE25" s="190">
        <f>ROUND(AE76*Содержание!$H$8*(1+$H$13)*(1-$H$14)*(1-$H$15),0)</f>
        <v>181814</v>
      </c>
      <c r="AF25" s="190">
        <f>ROUND(AF76*Содержание!$H$8*(1+$H$13)*(1-$H$14)*(1-$H$15),0)</f>
        <v>184901</v>
      </c>
      <c r="AG25" s="190">
        <f>ROUND(AG76*Содержание!$H$8*(1+$H$13)*(1-$H$14)*(1-$H$15),0)</f>
        <v>187763</v>
      </c>
      <c r="AH25" s="190">
        <f>ROUND(AH76*Содержание!$H$8*(1+$H$13)*(1-$H$14)*(1-$H$15),0)</f>
        <v>186883</v>
      </c>
      <c r="AI25" s="190">
        <f>ROUND(AI76*Содержание!$H$8*(1+$H$13)*(1-$H$14)*(1-$H$15),0)</f>
        <v>192722</v>
      </c>
      <c r="AJ25" s="190">
        <f>ROUND(AJ76*Содержание!$H$8*(1+$H$13)*(1-$H$14)*(1-$H$15),0)</f>
        <v>199445</v>
      </c>
      <c r="AK25" s="190">
        <f>ROUND(AK76*Содержание!$H$8*(1+$H$13)*(1-$H$14)*(1-$H$15),0)</f>
        <v>205504</v>
      </c>
      <c r="AL25" s="190">
        <f>ROUND(AL76*Содержание!$H$8*(1+$H$13)*(1-$H$14)*(1-$H$15),0)</f>
        <v>209581</v>
      </c>
      <c r="AM25" s="190">
        <f>ROUND(AM76*Содержание!$H$8*(1+$H$13)*(1-$H$14)*(1-$H$15),0)</f>
        <v>222144</v>
      </c>
      <c r="AN25" s="190">
        <f>ROUND(AN76*Содержание!$H$8*(1+$H$13)*(1-$H$14)*(1-$H$15),0)</f>
        <v>228755</v>
      </c>
      <c r="AO25" s="190">
        <f>ROUND(AO76*Содержание!$H$8*(1+$H$13)*(1-$H$14)*(1-$H$15),0)</f>
        <v>229197</v>
      </c>
      <c r="AP25" s="190">
        <f>ROUND(AP76*Содержание!$H$8*(1+$H$13)*(1-$H$14)*(1-$H$15),0)</f>
        <v>229857</v>
      </c>
      <c r="AQ25" s="190">
        <f>ROUND(AQ76*Содержание!$H$8*(1+$H$13)*(1-$H$14)*(1-$H$15),0)</f>
        <v>235918</v>
      </c>
      <c r="AR25" s="190">
        <f>ROUND(AR76*Содержание!$H$8*(1+$H$13)*(1-$H$14)*(1-$H$15),0)</f>
        <v>241097</v>
      </c>
      <c r="AS25" s="1"/>
      <c r="AT25" s="1"/>
      <c r="AU25" s="1"/>
      <c r="AV25" s="1"/>
      <c r="AW25" s="1"/>
      <c r="AX25" s="1"/>
      <c r="AY25" s="1"/>
      <c r="AZ25" s="1"/>
    </row>
    <row r="26" spans="1:52">
      <c r="A26" s="50">
        <v>2750</v>
      </c>
      <c r="B26" s="185">
        <f>ROUND(B77*Содержание!$H$8*(1+$H$13)*(1-$H$14)*(1-$H$15),0)</f>
        <v>78898</v>
      </c>
      <c r="C26" s="185">
        <f>ROUND(C77*Содержание!$H$8*(1+$H$13)*(1-$H$14)*(1-$H$15),0)</f>
        <v>81871</v>
      </c>
      <c r="D26" s="185">
        <f>ROUND(D77*Содержание!$H$8*(1+$H$13)*(1-$H$14)*(1-$H$15),0)</f>
        <v>83634</v>
      </c>
      <c r="E26" s="190">
        <f>ROUND(E77*Содержание!$H$8*(1+$H$13)*(1-$H$14)*(1-$H$15),0)</f>
        <v>84847</v>
      </c>
      <c r="F26" s="190">
        <f>ROUND(F77*Содержание!$H$8*(1+$H$13)*(1-$H$14)*(1-$H$15),0)</f>
        <v>86387</v>
      </c>
      <c r="G26" s="190">
        <f>ROUND(G77*Содержание!$H$8*(1+$H$13)*(1-$H$14)*(1-$H$15),0)</f>
        <v>93992</v>
      </c>
      <c r="H26" s="190">
        <f>ROUND(H77*Содержание!$H$8*(1+$H$13)*(1-$H$14)*(1-$H$15),0)</f>
        <v>100714</v>
      </c>
      <c r="I26" s="190">
        <f>ROUND(I77*Содержание!$H$8*(1+$H$13)*(1-$H$14)*(1-$H$15),0)</f>
        <v>102478</v>
      </c>
      <c r="J26" s="190">
        <f>ROUND(J77*Содержание!$H$8*(1+$H$13)*(1-$H$14)*(1-$H$15),0)</f>
        <v>103028</v>
      </c>
      <c r="K26" s="190">
        <f>ROUND(K77*Содержание!$H$8*(1+$H$13)*(1-$H$14)*(1-$H$15),0)</f>
        <v>108869</v>
      </c>
      <c r="L26" s="190">
        <f>ROUND(L77*Содержание!$H$8*(1+$H$13)*(1-$H$14)*(1-$H$15),0)</f>
        <v>114158</v>
      </c>
      <c r="M26" s="190">
        <f>ROUND(M77*Содержание!$H$8*(1+$H$13)*(1-$H$14)*(1-$H$15),0)</f>
        <v>115810</v>
      </c>
      <c r="N26" s="190">
        <f>ROUND(N77*Содержание!$H$8*(1+$H$13)*(1-$H$14)*(1-$H$15),0)</f>
        <v>115810</v>
      </c>
      <c r="O26" s="190">
        <f>ROUND(O77*Содержание!$H$8*(1+$H$13)*(1-$H$14)*(1-$H$15),0)</f>
        <v>124514</v>
      </c>
      <c r="P26" s="190">
        <f>ROUND(P77*Содержание!$H$8*(1+$H$13)*(1-$H$14)*(1-$H$15),0)</f>
        <v>130025</v>
      </c>
      <c r="Q26" s="190">
        <f>ROUND(Q77*Содержание!$H$8*(1+$H$13)*(1-$H$14)*(1-$H$15),0)</f>
        <v>131677</v>
      </c>
      <c r="R26" s="190">
        <f>ROUND(R77*Содержание!$H$8*(1+$H$13)*(1-$H$14)*(1-$H$15),0)</f>
        <v>132559</v>
      </c>
      <c r="S26" s="190">
        <f>ROUND(S77*Содержание!$H$8*(1+$H$13)*(1-$H$14)*(1-$H$15),0)</f>
        <v>136746</v>
      </c>
      <c r="T26" s="190">
        <f>ROUND(T77*Содержание!$H$8*(1+$H$13)*(1-$H$14)*(1-$H$15),0)</f>
        <v>143688</v>
      </c>
      <c r="U26" s="190">
        <f>ROUND(U77*Содержание!$H$8*(1+$H$13)*(1-$H$14)*(1-$H$15),0)</f>
        <v>143908</v>
      </c>
      <c r="V26" s="190">
        <f>ROUND(V77*Содержание!$H$8*(1+$H$13)*(1-$H$14)*(1-$H$15),0)</f>
        <v>144019</v>
      </c>
      <c r="W26" s="190">
        <f>ROUND(W77*Содержание!$H$8*(1+$H$13)*(1-$H$14)*(1-$H$15),0)</f>
        <v>148316</v>
      </c>
      <c r="X26" s="190">
        <f>ROUND(X77*Содержание!$H$8*(1+$H$13)*(1-$H$14)*(1-$H$15),0)</f>
        <v>155588</v>
      </c>
      <c r="Y26" s="190">
        <f>ROUND(Y77*Содержание!$H$8*(1+$H$13)*(1-$H$14)*(1-$H$15),0)</f>
        <v>155480</v>
      </c>
      <c r="Z26" s="190">
        <f>ROUND(Z77*Содержание!$H$8*(1+$H$13)*(1-$H$14)*(1-$H$15),0)</f>
        <v>158235</v>
      </c>
      <c r="AA26" s="190">
        <f>ROUND(AA77*Содержание!$H$8*(1+$H$13)*(1-$H$14)*(1-$H$15),0)</f>
        <v>164513</v>
      </c>
      <c r="AB26" s="190">
        <f>ROUND(AB77*Содержание!$H$8*(1+$H$13)*(1-$H$14)*(1-$H$15),0)</f>
        <v>169142</v>
      </c>
      <c r="AC26" s="190">
        <f>ROUND(AC77*Содержание!$H$8*(1+$H$13)*(1-$H$14)*(1-$H$15),0)</f>
        <v>171347</v>
      </c>
      <c r="AD26" s="190">
        <f>ROUND(AD77*Содержание!$H$8*(1+$H$13)*(1-$H$14)*(1-$H$15),0)</f>
        <v>173990</v>
      </c>
      <c r="AE26" s="190">
        <f>ROUND(AE77*Содержание!$H$8*(1+$H$13)*(1-$H$14)*(1-$H$15),0)</f>
        <v>184239</v>
      </c>
      <c r="AF26" s="190">
        <f>ROUND(AF77*Содержание!$H$8*(1+$H$13)*(1-$H$14)*(1-$H$15),0)</f>
        <v>187213</v>
      </c>
      <c r="AG26" s="190">
        <f>ROUND(AG77*Содержание!$H$8*(1+$H$13)*(1-$H$14)*(1-$H$15),0)</f>
        <v>190190</v>
      </c>
      <c r="AH26" s="190">
        <f>ROUND(AH77*Содержание!$H$8*(1+$H$13)*(1-$H$14)*(1-$H$15),0)</f>
        <v>191069</v>
      </c>
      <c r="AI26" s="190">
        <f>ROUND(AI77*Содержание!$H$8*(1+$H$13)*(1-$H$14)*(1-$H$15),0)</f>
        <v>195257</v>
      </c>
      <c r="AJ26" s="190">
        <f>ROUND(AJ77*Содержание!$H$8*(1+$H$13)*(1-$H$14)*(1-$H$15),0)</f>
        <v>202199</v>
      </c>
      <c r="AK26" s="190">
        <f>ROUND(AK77*Содержание!$H$8*(1+$H$13)*(1-$H$14)*(1-$H$15),0)</f>
        <v>208700</v>
      </c>
      <c r="AL26" s="190">
        <f>ROUND(AL77*Содержание!$H$8*(1+$H$13)*(1-$H$14)*(1-$H$15),0)</f>
        <v>216305</v>
      </c>
      <c r="AM26" s="190">
        <f>ROUND(AM77*Содержание!$H$8*(1+$H$13)*(1-$H$14)*(1-$H$15),0)</f>
        <v>226221</v>
      </c>
      <c r="AN26" s="190">
        <f>ROUND(AN77*Содержание!$H$8*(1+$H$13)*(1-$H$14)*(1-$H$15),0)</f>
        <v>234155</v>
      </c>
      <c r="AO26" s="190">
        <f>ROUND(AO77*Содержание!$H$8*(1+$H$13)*(1-$H$14)*(1-$H$15),0)</f>
        <v>232834</v>
      </c>
      <c r="AP26" s="190">
        <f>ROUND(AP77*Содержание!$H$8*(1+$H$13)*(1-$H$14)*(1-$H$15),0)</f>
        <v>234044</v>
      </c>
      <c r="AQ26" s="190">
        <f>ROUND(AQ77*Содержание!$H$8*(1+$H$13)*(1-$H$14)*(1-$H$15),0)</f>
        <v>239665</v>
      </c>
      <c r="AR26" s="190">
        <f>ROUND(AR77*Содержание!$H$8*(1+$H$13)*(1-$H$14)*(1-$H$15),0)</f>
        <v>242749</v>
      </c>
      <c r="AS26" s="1"/>
      <c r="AT26" s="1"/>
      <c r="AU26" s="1"/>
      <c r="AV26" s="1"/>
      <c r="AW26" s="1"/>
      <c r="AX26" s="1"/>
      <c r="AY26" s="1"/>
      <c r="AZ26" s="1"/>
    </row>
    <row r="27" spans="1:52" ht="15" customHeight="1">
      <c r="A27" s="50">
        <v>2875</v>
      </c>
      <c r="B27" s="185">
        <f>ROUND(B78*Содержание!$H$8*(1+$H$13)*(1-$H$14)*(1-$H$15),0)</f>
        <v>81430</v>
      </c>
      <c r="C27" s="185">
        <f>ROUND(C78*Содержание!$H$8*(1+$H$13)*(1-$H$14)*(1-$H$15),0)</f>
        <v>84405</v>
      </c>
      <c r="D27" s="185">
        <f>ROUND(D78*Содержание!$H$8*(1+$H$13)*(1-$H$14)*(1-$H$15),0)</f>
        <v>87491</v>
      </c>
      <c r="E27" s="190">
        <f>ROUND(E78*Содержание!$H$8*(1+$H$13)*(1-$H$14)*(1-$H$15),0)</f>
        <v>90798</v>
      </c>
      <c r="F27" s="190">
        <f>ROUND(F78*Содержание!$H$8*(1+$H$13)*(1-$H$14)*(1-$H$15),0)</f>
        <v>92448</v>
      </c>
      <c r="G27" s="190">
        <f>ROUND(G78*Содержание!$H$8*(1+$H$13)*(1-$H$14)*(1-$H$15),0)</f>
        <v>99942</v>
      </c>
      <c r="H27" s="190">
        <f>ROUND(H78*Содержание!$H$8*(1+$H$13)*(1-$H$14)*(1-$H$15),0)</f>
        <v>105893</v>
      </c>
      <c r="I27" s="190">
        <f>ROUND(I78*Содержание!$H$8*(1+$H$13)*(1-$H$14)*(1-$H$15),0)</f>
        <v>109530</v>
      </c>
      <c r="J27" s="190">
        <f>ROUND(J78*Содержание!$H$8*(1+$H$13)*(1-$H$14)*(1-$H$15),0)</f>
        <v>112504</v>
      </c>
      <c r="K27" s="190">
        <f>ROUND(K78*Содержание!$H$8*(1+$H$13)*(1-$H$14)*(1-$H$15),0)</f>
        <v>116802</v>
      </c>
      <c r="L27" s="190">
        <f>ROUND(L78*Содержание!$H$8*(1+$H$13)*(1-$H$14)*(1-$H$15),0)</f>
        <v>122752</v>
      </c>
      <c r="M27" s="190">
        <f>ROUND(M78*Содержание!$H$8*(1+$H$13)*(1-$H$14)*(1-$H$15),0)</f>
        <v>123524</v>
      </c>
      <c r="N27" s="190">
        <f>ROUND(N78*Содержание!$H$8*(1+$H$13)*(1-$H$14)*(1-$H$15),0)</f>
        <v>127271</v>
      </c>
      <c r="O27" s="190">
        <f>ROUND(O78*Содержание!$H$8*(1+$H$13)*(1-$H$14)*(1-$H$15),0)</f>
        <v>133001</v>
      </c>
      <c r="P27" s="190">
        <f>ROUND(P78*Содержание!$H$8*(1+$H$13)*(1-$H$14)*(1-$H$15),0)</f>
        <v>139279</v>
      </c>
      <c r="Q27" s="190">
        <f>ROUND(Q78*Содержание!$H$8*(1+$H$13)*(1-$H$14)*(1-$H$15),0)</f>
        <v>141043</v>
      </c>
      <c r="R27" s="190">
        <f>ROUND(R78*Содержание!$H$8*(1+$H$13)*(1-$H$14)*(1-$H$15),0)</f>
        <v>144460</v>
      </c>
      <c r="S27" s="190">
        <f>ROUND(S78*Содержание!$H$8*(1+$H$13)*(1-$H$14)*(1-$H$15),0)</f>
        <v>147545</v>
      </c>
      <c r="T27" s="190">
        <f>ROUND(T78*Содержание!$H$8*(1+$H$13)*(1-$H$14)*(1-$H$15),0)</f>
        <v>153824</v>
      </c>
      <c r="U27" s="190">
        <f>ROUND(U78*Содержание!$H$8*(1+$H$13)*(1-$H$14)*(1-$H$15),0)</f>
        <v>154267</v>
      </c>
      <c r="V27" s="190">
        <f>ROUND(V78*Содержание!$H$8*(1+$H$13)*(1-$H$14)*(1-$H$15),0)</f>
        <v>152943</v>
      </c>
      <c r="W27" s="190">
        <f>ROUND(W78*Содержание!$H$8*(1+$H$13)*(1-$H$14)*(1-$H$15),0)</f>
        <v>159225</v>
      </c>
      <c r="X27" s="190">
        <f>ROUND(X78*Содержание!$H$8*(1+$H$13)*(1-$H$14)*(1-$H$15),0)</f>
        <v>165727</v>
      </c>
      <c r="Y27" s="190">
        <f>ROUND(Y78*Содержание!$H$8*(1+$H$13)*(1-$H$14)*(1-$H$15),0)</f>
        <v>169142</v>
      </c>
      <c r="Z27" s="190">
        <f>ROUND(Z78*Содержание!$H$8*(1+$H$13)*(1-$H$14)*(1-$H$15),0)</f>
        <v>173330</v>
      </c>
      <c r="AA27" s="190">
        <f>ROUND(AA78*Содержание!$H$8*(1+$H$13)*(1-$H$14)*(1-$H$15),0)</f>
        <v>176306</v>
      </c>
      <c r="AB27" s="190">
        <f>ROUND(AB78*Содержание!$H$8*(1+$H$13)*(1-$H$14)*(1-$H$15),0)</f>
        <v>181264</v>
      </c>
      <c r="AC27" s="190">
        <f>ROUND(AC78*Содержание!$H$8*(1+$H$13)*(1-$H$14)*(1-$H$15),0)</f>
        <v>189528</v>
      </c>
      <c r="AD27" s="190">
        <f>ROUND(AD78*Содержание!$H$8*(1+$H$13)*(1-$H$14)*(1-$H$15),0)</f>
        <v>192392</v>
      </c>
      <c r="AE27" s="190">
        <f>ROUND(AE78*Содержание!$H$8*(1+$H$13)*(1-$H$14)*(1-$H$15),0)</f>
        <v>195476</v>
      </c>
      <c r="AF27" s="190">
        <f>ROUND(AF78*Содержание!$H$8*(1+$H$13)*(1-$H$14)*(1-$H$15),0)</f>
        <v>202750</v>
      </c>
      <c r="AG27" s="190">
        <f>ROUND(AG78*Содержание!$H$8*(1+$H$13)*(1-$H$14)*(1-$H$15),0)</f>
        <v>206167</v>
      </c>
      <c r="AH27" s="190">
        <f>ROUND(AH78*Содержание!$H$8*(1+$H$13)*(1-$H$14)*(1-$H$15),0)</f>
        <v>207158</v>
      </c>
      <c r="AI27" s="190">
        <f>ROUND(AI78*Содержание!$H$8*(1+$H$13)*(1-$H$14)*(1-$H$15),0)</f>
        <v>209252</v>
      </c>
      <c r="AJ27" s="190">
        <f>ROUND(AJ78*Содержание!$H$8*(1+$H$13)*(1-$H$14)*(1-$H$15),0)</f>
        <v>218728</v>
      </c>
      <c r="AK27" s="190">
        <f>ROUND(AK78*Содержание!$H$8*(1+$H$13)*(1-$H$14)*(1-$H$15),0)</f>
        <v>227103</v>
      </c>
      <c r="AL27" s="190">
        <f>ROUND(AL78*Содержание!$H$8*(1+$H$13)*(1-$H$14)*(1-$H$15),0)</f>
        <v>233822</v>
      </c>
      <c r="AM27" s="190">
        <f>ROUND(AM78*Содержание!$H$8*(1+$H$13)*(1-$H$14)*(1-$H$15),0)</f>
        <v>241869</v>
      </c>
      <c r="AN27" s="190">
        <f>ROUND(AN78*Содержание!$H$8*(1+$H$13)*(1-$H$14)*(1-$H$15),0)</f>
        <v>245284</v>
      </c>
      <c r="AO27" s="190">
        <f>ROUND(AO78*Содержание!$H$8*(1+$H$13)*(1-$H$14)*(1-$H$15),0)</f>
        <v>248920</v>
      </c>
      <c r="AP27" s="190">
        <f>ROUND(AP78*Содержание!$H$8*(1+$H$13)*(1-$H$14)*(1-$H$15),0)</f>
        <v>250352</v>
      </c>
      <c r="AQ27" s="190">
        <f>ROUND(AQ78*Содержание!$H$8*(1+$H$13)*(1-$H$14)*(1-$H$15),0)</f>
        <v>253549</v>
      </c>
      <c r="AR27" s="190">
        <f>ROUND(AR78*Содержание!$H$8*(1+$H$13)*(1-$H$14)*(1-$H$15),0)</f>
        <v>257073</v>
      </c>
      <c r="AS27" s="1"/>
      <c r="AT27" s="1"/>
      <c r="AU27" s="1"/>
      <c r="AV27" s="1"/>
      <c r="AW27" s="1"/>
      <c r="AX27" s="1"/>
      <c r="AY27" s="1"/>
      <c r="AZ27" s="1"/>
    </row>
    <row r="28" spans="1:52" ht="15" customHeight="1">
      <c r="A28" s="50">
        <v>3000</v>
      </c>
      <c r="B28" s="185">
        <f>ROUND(B79*Содержание!$H$8*(1+$H$13)*(1-$H$14)*(1-$H$15),0)</f>
        <v>83525</v>
      </c>
      <c r="C28" s="185">
        <f>ROUND(C79*Содержание!$H$8*(1+$H$13)*(1-$H$14)*(1-$H$15),0)</f>
        <v>86499</v>
      </c>
      <c r="D28" s="185">
        <f>ROUND(D79*Содержание!$H$8*(1+$H$13)*(1-$H$14)*(1-$H$15),0)</f>
        <v>89585</v>
      </c>
      <c r="E28" s="190">
        <f>ROUND(E79*Содержание!$H$8*(1+$H$13)*(1-$H$14)*(1-$H$15),0)</f>
        <v>92890</v>
      </c>
      <c r="F28" s="190">
        <f>ROUND(F79*Содержание!$H$8*(1+$H$13)*(1-$H$14)*(1-$H$15),0)</f>
        <v>95093</v>
      </c>
      <c r="G28" s="190">
        <f>ROUND(G79*Содержание!$H$8*(1+$H$13)*(1-$H$14)*(1-$H$15),0)</f>
        <v>103798</v>
      </c>
      <c r="H28" s="190">
        <f>ROUND(H79*Содержание!$H$8*(1+$H$13)*(1-$H$14)*(1-$H$15),0)</f>
        <v>108538</v>
      </c>
      <c r="I28" s="190">
        <f>ROUND(I79*Содержание!$H$8*(1+$H$13)*(1-$H$14)*(1-$H$15),0)</f>
        <v>113386</v>
      </c>
      <c r="J28" s="190">
        <f>ROUND(J79*Содержание!$H$8*(1+$H$13)*(1-$H$14)*(1-$H$15),0)</f>
        <v>115369</v>
      </c>
      <c r="K28" s="190">
        <f>ROUND(K79*Содержание!$H$8*(1+$H$13)*(1-$H$14)*(1-$H$15),0)</f>
        <v>120327</v>
      </c>
      <c r="L28" s="190">
        <f>ROUND(L79*Содержание!$H$8*(1+$H$13)*(1-$H$14)*(1-$H$15),0)</f>
        <v>126169</v>
      </c>
      <c r="M28" s="190">
        <f>ROUND(M79*Содержание!$H$8*(1+$H$13)*(1-$H$14)*(1-$H$15),0)</f>
        <v>129253</v>
      </c>
      <c r="N28" s="190">
        <f>ROUND(N79*Содержание!$H$8*(1+$H$13)*(1-$H$14)*(1-$H$15),0)</f>
        <v>132781</v>
      </c>
      <c r="O28" s="190">
        <f>ROUND(O79*Содержание!$H$8*(1+$H$13)*(1-$H$14)*(1-$H$15),0)</f>
        <v>139721</v>
      </c>
      <c r="P28" s="190">
        <f>ROUND(P79*Содержание!$H$8*(1+$H$13)*(1-$H$14)*(1-$H$15),0)</f>
        <v>142698</v>
      </c>
      <c r="Q28" s="190">
        <f>ROUND(Q79*Содержание!$H$8*(1+$H$13)*(1-$H$14)*(1-$H$15),0)</f>
        <v>144900</v>
      </c>
      <c r="R28" s="190">
        <f>ROUND(R79*Содержание!$H$8*(1+$H$13)*(1-$H$14)*(1-$H$15),0)</f>
        <v>148757</v>
      </c>
      <c r="S28" s="190">
        <f>ROUND(S79*Содержание!$H$8*(1+$H$13)*(1-$H$14)*(1-$H$15),0)</f>
        <v>152504</v>
      </c>
      <c r="T28" s="190">
        <f>ROUND(T79*Содержание!$H$8*(1+$H$13)*(1-$H$14)*(1-$H$15),0)</f>
        <v>158124</v>
      </c>
      <c r="U28" s="190">
        <f>ROUND(U79*Содержание!$H$8*(1+$H$13)*(1-$H$14)*(1-$H$15),0)</f>
        <v>158564</v>
      </c>
      <c r="V28" s="190">
        <f>ROUND(V79*Содержание!$H$8*(1+$H$13)*(1-$H$14)*(1-$H$15),0)</f>
        <v>160217</v>
      </c>
      <c r="W28" s="190">
        <f>ROUND(W79*Содержание!$H$8*(1+$H$13)*(1-$H$14)*(1-$H$15),0)</f>
        <v>167270</v>
      </c>
      <c r="X28" s="190">
        <f>ROUND(X79*Содержание!$H$8*(1+$H$13)*(1-$H$14)*(1-$H$15),0)</f>
        <v>170355</v>
      </c>
      <c r="Y28" s="190">
        <f>ROUND(Y79*Содержание!$H$8*(1+$H$13)*(1-$H$14)*(1-$H$15),0)</f>
        <v>173549</v>
      </c>
      <c r="Z28" s="190">
        <f>ROUND(Z79*Содержание!$H$8*(1+$H$13)*(1-$H$14)*(1-$H$15),0)</f>
        <v>176636</v>
      </c>
      <c r="AA28" s="190">
        <f>ROUND(AA79*Содержание!$H$8*(1+$H$13)*(1-$H$14)*(1-$H$15),0)</f>
        <v>183466</v>
      </c>
      <c r="AB28" s="190">
        <f>ROUND(AB79*Содержание!$H$8*(1+$H$13)*(1-$H$14)*(1-$H$15),0)</f>
        <v>186883</v>
      </c>
      <c r="AC28" s="190">
        <f>ROUND(AC79*Содержание!$H$8*(1+$H$13)*(1-$H$14)*(1-$H$15),0)</f>
        <v>195476</v>
      </c>
      <c r="AD28" s="190">
        <f>ROUND(AD79*Содержание!$H$8*(1+$H$13)*(1-$H$14)*(1-$H$15),0)</f>
        <v>197790</v>
      </c>
      <c r="AE28" s="190">
        <f>ROUND(AE79*Содержание!$H$8*(1+$H$13)*(1-$H$14)*(1-$H$15),0)</f>
        <v>205504</v>
      </c>
      <c r="AF28" s="190">
        <f>ROUND(AF79*Содержание!$H$8*(1+$H$13)*(1-$H$14)*(1-$H$15),0)</f>
        <v>209144</v>
      </c>
      <c r="AG28" s="190">
        <f>ROUND(AG79*Содержание!$H$8*(1+$H$13)*(1-$H$14)*(1-$H$15),0)</f>
        <v>212006</v>
      </c>
      <c r="AH28" s="190">
        <f>ROUND(AH79*Содержание!$H$8*(1+$H$13)*(1-$H$14)*(1-$H$15),0)</f>
        <v>215423</v>
      </c>
      <c r="AI28" s="190">
        <f>ROUND(AI79*Содержание!$H$8*(1+$H$13)*(1-$H$14)*(1-$H$15),0)</f>
        <v>218176</v>
      </c>
      <c r="AJ28" s="190">
        <f>ROUND(AJ79*Содержание!$H$8*(1+$H$13)*(1-$H$14)*(1-$H$15),0)</f>
        <v>226002</v>
      </c>
      <c r="AK28" s="190">
        <f>ROUND(AK79*Содержание!$H$8*(1+$H$13)*(1-$H$14)*(1-$H$15),0)</f>
        <v>233822</v>
      </c>
      <c r="AL28" s="190">
        <f>ROUND(AL79*Содержание!$H$8*(1+$H$13)*(1-$H$14)*(1-$H$15),0)</f>
        <v>240215</v>
      </c>
      <c r="AM28" s="190">
        <f>ROUND(AM79*Содержание!$H$8*(1+$H$13)*(1-$H$14)*(1-$H$15),0)</f>
        <v>249691</v>
      </c>
      <c r="AN28" s="190">
        <f>ROUND(AN79*Содержание!$H$8*(1+$H$13)*(1-$H$14)*(1-$H$15),0)</f>
        <v>253328</v>
      </c>
      <c r="AO28" s="190">
        <f>ROUND(AO79*Содержание!$H$8*(1+$H$13)*(1-$H$14)*(1-$H$15),0)</f>
        <v>256852</v>
      </c>
      <c r="AP28" s="190">
        <f>ROUND(AP79*Содержание!$H$8*(1+$H$13)*(1-$H$14)*(1-$H$15),0)</f>
        <v>261814</v>
      </c>
      <c r="AQ28" s="190">
        <f>ROUND(AQ79*Содержание!$H$8*(1+$H$13)*(1-$H$14)*(1-$H$15),0)</f>
        <v>261922</v>
      </c>
      <c r="AR28" s="190">
        <f>ROUND(AR79*Содержание!$H$8*(1+$H$13)*(1-$H$14)*(1-$H$15),0)</f>
        <v>265559</v>
      </c>
      <c r="AS28" s="1"/>
      <c r="AT28" s="263"/>
      <c r="AU28" s="1"/>
      <c r="AV28" s="1"/>
      <c r="AW28" s="1"/>
      <c r="AX28" s="1"/>
      <c r="AY28" s="1"/>
      <c r="AZ28" s="1"/>
    </row>
    <row r="29" spans="1:52">
      <c r="A29" s="50">
        <v>3125</v>
      </c>
      <c r="B29" s="185">
        <f>ROUND(B80*Содержание!$H$8*(1+$H$13)*(1-$H$14)*(1-$H$15),0)</f>
        <v>87272</v>
      </c>
      <c r="C29" s="185">
        <f>ROUND(C80*Содержание!$H$8*(1+$H$13)*(1-$H$14)*(1-$H$15),0)</f>
        <v>90798</v>
      </c>
      <c r="D29" s="185">
        <f>ROUND(D80*Содержание!$H$8*(1+$H$13)*(1-$H$14)*(1-$H$15),0)</f>
        <v>93221</v>
      </c>
      <c r="E29" s="190">
        <f>ROUND(E80*Содержание!$H$8*(1+$H$13)*(1-$H$14)*(1-$H$15),0)</f>
        <v>93881</v>
      </c>
      <c r="F29" s="190">
        <f>ROUND(F80*Содержание!$H$8*(1+$H$13)*(1-$H$14)*(1-$H$15),0)</f>
        <v>95648</v>
      </c>
      <c r="G29" s="190">
        <f>ROUND(G80*Содержание!$H$8*(1+$H$13)*(1-$H$14)*(1-$H$15),0)</f>
        <v>106554</v>
      </c>
      <c r="H29" s="190">
        <f>ROUND(H80*Содержание!$H$8*(1+$H$13)*(1-$H$14)*(1-$H$15),0)</f>
        <v>114929</v>
      </c>
      <c r="I29" s="190">
        <f>ROUND(I80*Содержание!$H$8*(1+$H$13)*(1-$H$14)*(1-$H$15),0)</f>
        <v>115810</v>
      </c>
      <c r="J29" s="190">
        <f>ROUND(J80*Содержание!$H$8*(1+$H$13)*(1-$H$14)*(1-$H$15),0)</f>
        <v>117903</v>
      </c>
      <c r="K29" s="190">
        <f>ROUND(K80*Содержание!$H$8*(1+$H$13)*(1-$H$14)*(1-$H$15),0)</f>
        <v>124296</v>
      </c>
      <c r="L29" s="190">
        <f>ROUND(L80*Содержание!$H$8*(1+$H$13)*(1-$H$14)*(1-$H$15),0)</f>
        <v>130464</v>
      </c>
      <c r="M29" s="190">
        <f>ROUND(M80*Содержание!$H$8*(1+$H$13)*(1-$H$14)*(1-$H$15),0)</f>
        <v>132781</v>
      </c>
      <c r="N29" s="190">
        <f>ROUND(N80*Содержание!$H$8*(1+$H$13)*(1-$H$14)*(1-$H$15),0)</f>
        <v>134213</v>
      </c>
      <c r="O29" s="190">
        <f>ROUND(O80*Содержание!$H$8*(1+$H$13)*(1-$H$14)*(1-$H$15),0)</f>
        <v>143357</v>
      </c>
      <c r="P29" s="190">
        <f>ROUND(P80*Содержание!$H$8*(1+$H$13)*(1-$H$14)*(1-$H$15),0)</f>
        <v>147104</v>
      </c>
      <c r="Q29" s="190">
        <f>ROUND(Q80*Содержание!$H$8*(1+$H$13)*(1-$H$14)*(1-$H$15),0)</f>
        <v>148867</v>
      </c>
      <c r="R29" s="190">
        <f>ROUND(R80*Содержание!$H$8*(1+$H$13)*(1-$H$14)*(1-$H$15),0)</f>
        <v>149638</v>
      </c>
      <c r="S29" s="190">
        <f>ROUND(S80*Содержание!$H$8*(1+$H$13)*(1-$H$14)*(1-$H$15),0)</f>
        <v>156140</v>
      </c>
      <c r="T29" s="190">
        <f>ROUND(T80*Содержание!$H$8*(1+$H$13)*(1-$H$14)*(1-$H$15),0)</f>
        <v>162751</v>
      </c>
      <c r="U29" s="190">
        <f>ROUND(U80*Содержание!$H$8*(1+$H$13)*(1-$H$14)*(1-$H$15),0)</f>
        <v>162971</v>
      </c>
      <c r="V29" s="190">
        <f>ROUND(V80*Содержание!$H$8*(1+$H$13)*(1-$H$14)*(1-$H$15),0)</f>
        <v>164956</v>
      </c>
      <c r="W29" s="190">
        <f>ROUND(W80*Содержание!$H$8*(1+$H$13)*(1-$H$14)*(1-$H$15),0)</f>
        <v>172007</v>
      </c>
      <c r="X29" s="190">
        <f>ROUND(X80*Содержание!$H$8*(1+$H$13)*(1-$H$14)*(1-$H$15),0)</f>
        <v>174983</v>
      </c>
      <c r="Y29" s="190">
        <f>ROUND(Y80*Содержание!$H$8*(1+$H$13)*(1-$H$14)*(1-$H$15),0)</f>
        <v>178511</v>
      </c>
      <c r="Z29" s="190">
        <f>ROUND(Z80*Содержание!$H$8*(1+$H$13)*(1-$H$14)*(1-$H$15),0)</f>
        <v>179609</v>
      </c>
      <c r="AA29" s="190">
        <f>ROUND(AA80*Содержание!$H$8*(1+$H$13)*(1-$H$14)*(1-$H$15),0)</f>
        <v>188977</v>
      </c>
      <c r="AB29" s="190">
        <f>ROUND(AB80*Содержание!$H$8*(1+$H$13)*(1-$H$14)*(1-$H$15),0)</f>
        <v>192063</v>
      </c>
      <c r="AC29" s="190">
        <f>ROUND(AC80*Содержание!$H$8*(1+$H$13)*(1-$H$14)*(1-$H$15),0)</f>
        <v>196691</v>
      </c>
      <c r="AD29" s="190">
        <f>ROUND(AD80*Содержание!$H$8*(1+$H$13)*(1-$H$14)*(1-$H$15),0)</f>
        <v>199335</v>
      </c>
      <c r="AE29" s="190">
        <f>ROUND(AE80*Содержание!$H$8*(1+$H$13)*(1-$H$14)*(1-$H$15),0)</f>
        <v>210905</v>
      </c>
      <c r="AF29" s="190">
        <f>ROUND(AF80*Содержание!$H$8*(1+$H$13)*(1-$H$14)*(1-$H$15),0)</f>
        <v>214209</v>
      </c>
      <c r="AG29" s="190">
        <f>ROUND(AG80*Содержание!$H$8*(1+$H$13)*(1-$H$14)*(1-$H$15),0)</f>
        <v>217516</v>
      </c>
      <c r="AH29" s="190">
        <f>ROUND(AH80*Содержание!$H$8*(1+$H$13)*(1-$H$14)*(1-$H$15),0)</f>
        <v>216636</v>
      </c>
      <c r="AI29" s="190">
        <f>ROUND(AI80*Содержание!$H$8*(1+$H$13)*(1-$H$14)*(1-$H$15),0)</f>
        <v>223137</v>
      </c>
      <c r="AJ29" s="190">
        <f>ROUND(AJ80*Содержание!$H$8*(1+$H$13)*(1-$H$14)*(1-$H$15),0)</f>
        <v>234044</v>
      </c>
      <c r="AK29" s="190">
        <f>ROUND(AK80*Содержание!$H$8*(1+$H$13)*(1-$H$14)*(1-$H$15),0)</f>
        <v>237349</v>
      </c>
      <c r="AL29" s="190">
        <f>ROUND(AL80*Содержание!$H$8*(1+$H$13)*(1-$H$14)*(1-$H$15),0)</f>
        <v>241979</v>
      </c>
      <c r="AM29" s="190">
        <f>ROUND(AM80*Содержание!$H$8*(1+$H$13)*(1-$H$14)*(1-$H$15),0)</f>
        <v>258396</v>
      </c>
      <c r="AN29" s="190">
        <f>ROUND(AN80*Содержание!$H$8*(1+$H$13)*(1-$H$14)*(1-$H$15),0)</f>
        <v>264127</v>
      </c>
      <c r="AO29" s="190">
        <f>ROUND(AO80*Содержание!$H$8*(1+$H$13)*(1-$H$14)*(1-$H$15),0)</f>
        <v>266439</v>
      </c>
      <c r="AP29" s="190">
        <f>ROUND(AP80*Содержание!$H$8*(1+$H$13)*(1-$H$14)*(1-$H$15),0)</f>
        <v>264016</v>
      </c>
      <c r="AQ29" s="190">
        <f>ROUND(AQ80*Содержание!$H$8*(1+$H$13)*(1-$H$14)*(1-$H$15),0)</f>
        <v>273163</v>
      </c>
      <c r="AR29" s="190">
        <f>ROUND(AR80*Содержание!$H$8*(1+$H$13)*(1-$H$14)*(1-$H$15),0)</f>
        <v>276246</v>
      </c>
      <c r="AS29" s="1"/>
      <c r="AT29" s="263"/>
      <c r="AU29" s="1"/>
      <c r="AV29" s="180"/>
      <c r="AW29" s="1"/>
      <c r="AX29" s="1"/>
      <c r="AY29" s="1"/>
      <c r="AZ29" s="1"/>
    </row>
    <row r="30" spans="1:52">
      <c r="A30" s="50">
        <v>3250</v>
      </c>
      <c r="B30" s="185">
        <f>ROUND(B81*Содержание!$H$8*(1+$H$13)*(1-$H$14)*(1-$H$15),0)</f>
        <v>88924</v>
      </c>
      <c r="C30" s="185">
        <f>ROUND(C81*Содержание!$H$8*(1+$H$13)*(1-$H$14)*(1-$H$15),0)</f>
        <v>92561</v>
      </c>
      <c r="D30" s="185">
        <f>ROUND(D81*Содержание!$H$8*(1+$H$13)*(1-$H$14)*(1-$H$15),0)</f>
        <v>95093</v>
      </c>
      <c r="E30" s="190">
        <f>ROUND(E81*Содержание!$H$8*(1+$H$13)*(1-$H$14)*(1-$H$15),0)</f>
        <v>95864</v>
      </c>
      <c r="F30" s="190">
        <f>ROUND(F81*Содержание!$H$8*(1+$H$13)*(1-$H$14)*(1-$H$15),0)</f>
        <v>98290</v>
      </c>
      <c r="G30" s="190">
        <f>ROUND(G81*Содержание!$H$8*(1+$H$13)*(1-$H$14)*(1-$H$15),0)</f>
        <v>108759</v>
      </c>
      <c r="H30" s="190">
        <f>ROUND(H81*Содержание!$H$8*(1+$H$13)*(1-$H$14)*(1-$H$15),0)</f>
        <v>117464</v>
      </c>
      <c r="I30" s="190">
        <f>ROUND(I81*Содержание!$H$8*(1+$H$13)*(1-$H$14)*(1-$H$15),0)</f>
        <v>118895</v>
      </c>
      <c r="J30" s="190">
        <f>ROUND(J81*Содержание!$H$8*(1+$H$13)*(1-$H$14)*(1-$H$15),0)</f>
        <v>119005</v>
      </c>
      <c r="K30" s="190">
        <f>ROUND(K81*Содержание!$H$8*(1+$H$13)*(1-$H$14)*(1-$H$15),0)</f>
        <v>126500</v>
      </c>
      <c r="L30" s="190">
        <f>ROUND(L81*Содержание!$H$8*(1+$H$13)*(1-$H$14)*(1-$H$15),0)</f>
        <v>133001</v>
      </c>
      <c r="M30" s="190">
        <f>ROUND(M81*Содержание!$H$8*(1+$H$13)*(1-$H$14)*(1-$H$15),0)</f>
        <v>134432</v>
      </c>
      <c r="N30" s="190">
        <f>ROUND(N81*Содержание!$H$8*(1+$H$13)*(1-$H$14)*(1-$H$15),0)</f>
        <v>136637</v>
      </c>
      <c r="O30" s="190">
        <f>ROUND(O81*Содержание!$H$8*(1+$H$13)*(1-$H$14)*(1-$H$15),0)</f>
        <v>145782</v>
      </c>
      <c r="P30" s="190">
        <f>ROUND(P81*Содержание!$H$8*(1+$H$13)*(1-$H$14)*(1-$H$15),0)</f>
        <v>150520</v>
      </c>
      <c r="Q30" s="190">
        <f>ROUND(Q81*Содержание!$H$8*(1+$H$13)*(1-$H$14)*(1-$H$15),0)</f>
        <v>151402</v>
      </c>
      <c r="R30" s="190">
        <f>ROUND(R81*Содержание!$H$8*(1+$H$13)*(1-$H$14)*(1-$H$15),0)</f>
        <v>152062</v>
      </c>
      <c r="S30" s="190">
        <f>ROUND(S81*Содержание!$H$8*(1+$H$13)*(1-$H$14)*(1-$H$15),0)</f>
        <v>160326</v>
      </c>
      <c r="T30" s="190">
        <f>ROUND(T81*Содержание!$H$8*(1+$H$13)*(1-$H$14)*(1-$H$15),0)</f>
        <v>167489</v>
      </c>
      <c r="U30" s="190">
        <f>ROUND(U81*Содержание!$H$8*(1+$H$13)*(1-$H$14)*(1-$H$15),0)</f>
        <v>165948</v>
      </c>
      <c r="V30" s="190">
        <f>ROUND(V81*Содержание!$H$8*(1+$H$13)*(1-$H$14)*(1-$H$15),0)</f>
        <v>168040</v>
      </c>
      <c r="W30" s="190">
        <f>ROUND(W81*Содержание!$H$8*(1+$H$13)*(1-$H$14)*(1-$H$15),0)</f>
        <v>176194</v>
      </c>
      <c r="X30" s="190">
        <f>ROUND(X81*Содержание!$H$8*(1+$H$13)*(1-$H$14)*(1-$H$15),0)</f>
        <v>179941</v>
      </c>
      <c r="Y30" s="190">
        <f>ROUND(Y81*Содержание!$H$8*(1+$H$13)*(1-$H$14)*(1-$H$15),0)</f>
        <v>179941</v>
      </c>
      <c r="Z30" s="190">
        <f>ROUND(Z81*Содержание!$H$8*(1+$H$13)*(1-$H$14)*(1-$H$15),0)</f>
        <v>182696</v>
      </c>
      <c r="AA30" s="190">
        <f>ROUND(AA81*Содержание!$H$8*(1+$H$13)*(1-$H$14)*(1-$H$15),0)</f>
        <v>192171</v>
      </c>
      <c r="AB30" s="190">
        <f>ROUND(AB81*Содержание!$H$8*(1+$H$13)*(1-$H$14)*(1-$H$15),0)</f>
        <v>195476</v>
      </c>
      <c r="AC30" s="190">
        <f>ROUND(AC81*Содержание!$H$8*(1+$H$13)*(1-$H$14)*(1-$H$15),0)</f>
        <v>200216</v>
      </c>
      <c r="AD30" s="190">
        <f>ROUND(AD81*Содержание!$H$8*(1+$H$13)*(1-$H$14)*(1-$H$15),0)</f>
        <v>202750</v>
      </c>
      <c r="AE30" s="190">
        <f>ROUND(AE81*Содержание!$H$8*(1+$H$13)*(1-$H$14)*(1-$H$15),0)</f>
        <v>216965</v>
      </c>
      <c r="AF30" s="190">
        <f>ROUND(AF81*Содержание!$H$8*(1+$H$13)*(1-$H$14)*(1-$H$15),0)</f>
        <v>215974</v>
      </c>
      <c r="AG30" s="190">
        <f>ROUND(AG81*Содержание!$H$8*(1+$H$13)*(1-$H$14)*(1-$H$15),0)</f>
        <v>219167</v>
      </c>
      <c r="AH30" s="190">
        <f>ROUND(AH81*Содержание!$H$8*(1+$H$13)*(1-$H$14)*(1-$H$15),0)</f>
        <v>222805</v>
      </c>
      <c r="AI30" s="190">
        <f>ROUND(AI81*Содержание!$H$8*(1+$H$13)*(1-$H$14)*(1-$H$15),0)</f>
        <v>225230</v>
      </c>
      <c r="AJ30" s="190">
        <f>ROUND(AJ81*Содержание!$H$8*(1+$H$13)*(1-$H$14)*(1-$H$15),0)</f>
        <v>237792</v>
      </c>
      <c r="AK30" s="190">
        <f>ROUND(AK81*Содержание!$H$8*(1+$H$13)*(1-$H$14)*(1-$H$15),0)</f>
        <v>242749</v>
      </c>
      <c r="AL30" s="190">
        <f>ROUND(AL81*Содержание!$H$8*(1+$H$13)*(1-$H$14)*(1-$H$15),0)</f>
        <v>245284</v>
      </c>
      <c r="AM30" s="190">
        <f>ROUND(AM81*Содержание!$H$8*(1+$H$13)*(1-$H$14)*(1-$H$15),0)</f>
        <v>265447</v>
      </c>
      <c r="AN30" s="190">
        <f>ROUND(AN81*Содержание!$H$8*(1+$H$13)*(1-$H$14)*(1-$H$15),0)</f>
        <v>271839</v>
      </c>
      <c r="AO30" s="190">
        <f>ROUND(AO81*Содержание!$H$8*(1+$H$13)*(1-$H$14)*(1-$H$15),0)</f>
        <v>270297</v>
      </c>
      <c r="AP30" s="190">
        <f>ROUND(AP81*Содержание!$H$8*(1+$H$13)*(1-$H$14)*(1-$H$15),0)</f>
        <v>270738</v>
      </c>
      <c r="AQ30" s="190">
        <f>ROUND(AQ81*Содержание!$H$8*(1+$H$13)*(1-$H$14)*(1-$H$15),0)</f>
        <v>275256</v>
      </c>
      <c r="AR30" s="190">
        <f>ROUND(AR81*Содержание!$H$8*(1+$H$13)*(1-$H$14)*(1-$H$15),0)</f>
        <v>283189</v>
      </c>
      <c r="AS30" s="1"/>
      <c r="AT30" s="1"/>
      <c r="AU30" s="1"/>
      <c r="AV30" s="1"/>
      <c r="AW30" s="1"/>
      <c r="AX30" s="1"/>
      <c r="AY30" s="1"/>
      <c r="AZ30" s="1"/>
    </row>
    <row r="31" spans="1:52">
      <c r="A31" s="50">
        <v>3375</v>
      </c>
      <c r="B31" s="185">
        <f>ROUND(B82*Содержание!$H$8*(1+$H$13)*(1-$H$14)*(1-$H$15),0)</f>
        <v>91679</v>
      </c>
      <c r="C31" s="185">
        <f>ROUND(C82*Содержание!$H$8*(1+$H$13)*(1-$H$14)*(1-$H$15),0)</f>
        <v>95424</v>
      </c>
      <c r="D31" s="185">
        <f>ROUND(D82*Содержание!$H$8*(1+$H$13)*(1-$H$14)*(1-$H$15),0)</f>
        <v>99392</v>
      </c>
      <c r="E31" s="190">
        <f>ROUND(E82*Содержание!$H$8*(1+$H$13)*(1-$H$14)*(1-$H$15),0)</f>
        <v>103578</v>
      </c>
      <c r="F31" s="190">
        <f>ROUND(F82*Содержание!$H$8*(1+$H$13)*(1-$H$14)*(1-$H$15),0)</f>
        <v>106114</v>
      </c>
      <c r="G31" s="190">
        <f>ROUND(G82*Содержание!$H$8*(1+$H$13)*(1-$H$14)*(1-$H$15),0)</f>
        <v>115038</v>
      </c>
      <c r="H31" s="190">
        <f>ROUND(H82*Содержание!$H$8*(1+$H$13)*(1-$H$14)*(1-$H$15),0)</f>
        <v>120659</v>
      </c>
      <c r="I31" s="190">
        <f>ROUND(I82*Содержание!$H$8*(1+$H$13)*(1-$H$14)*(1-$H$15),0)</f>
        <v>124405</v>
      </c>
      <c r="J31" s="190">
        <f>ROUND(J82*Содержание!$H$8*(1+$H$13)*(1-$H$14)*(1-$H$15),0)</f>
        <v>127049</v>
      </c>
      <c r="K31" s="190">
        <f>ROUND(K82*Содержание!$H$8*(1+$H$13)*(1-$H$14)*(1-$H$15),0)</f>
        <v>133331</v>
      </c>
      <c r="L31" s="190">
        <f>ROUND(L82*Содержание!$H$8*(1+$H$13)*(1-$H$14)*(1-$H$15),0)</f>
        <v>139721</v>
      </c>
      <c r="M31" s="190">
        <f>ROUND(M82*Содержание!$H$8*(1+$H$13)*(1-$H$14)*(1-$H$15),0)</f>
        <v>143357</v>
      </c>
      <c r="N31" s="190">
        <f>ROUND(N82*Содержание!$H$8*(1+$H$13)*(1-$H$14)*(1-$H$15),0)</f>
        <v>145231</v>
      </c>
      <c r="O31" s="190">
        <f>ROUND(O82*Содержание!$H$8*(1+$H$13)*(1-$H$14)*(1-$H$15),0)</f>
        <v>151843</v>
      </c>
      <c r="P31" s="190">
        <f>ROUND(P82*Содержание!$H$8*(1+$H$13)*(1-$H$14)*(1-$H$15),0)</f>
        <v>158564</v>
      </c>
      <c r="Q31" s="190">
        <f>ROUND(Q82*Содержание!$H$8*(1+$H$13)*(1-$H$14)*(1-$H$15),0)</f>
        <v>160879</v>
      </c>
      <c r="R31" s="190">
        <f>ROUND(R82*Содержание!$H$8*(1+$H$13)*(1-$H$14)*(1-$H$15),0)</f>
        <v>164734</v>
      </c>
      <c r="S31" s="190">
        <f>ROUND(S82*Содержание!$H$8*(1+$H$13)*(1-$H$14)*(1-$H$15),0)</f>
        <v>169142</v>
      </c>
      <c r="T31" s="190">
        <f>ROUND(T82*Содержание!$H$8*(1+$H$13)*(1-$H$14)*(1-$H$15),0)</f>
        <v>175865</v>
      </c>
      <c r="U31" s="190">
        <f>ROUND(U82*Содержание!$H$8*(1+$H$13)*(1-$H$14)*(1-$H$15),0)</f>
        <v>176194</v>
      </c>
      <c r="V31" s="190">
        <f>ROUND(V82*Содержание!$H$8*(1+$H$13)*(1-$H$14)*(1-$H$15),0)</f>
        <v>175203</v>
      </c>
      <c r="W31" s="190">
        <f>ROUND(W82*Содержание!$H$8*(1+$H$13)*(1-$H$14)*(1-$H$15),0)</f>
        <v>182365</v>
      </c>
      <c r="X31" s="190">
        <f>ROUND(X82*Содержание!$H$8*(1+$H$13)*(1-$H$14)*(1-$H$15),0)</f>
        <v>189528</v>
      </c>
      <c r="Y31" s="190">
        <f>ROUND(Y82*Содержание!$H$8*(1+$H$13)*(1-$H$14)*(1-$H$15),0)</f>
        <v>193163</v>
      </c>
      <c r="Z31" s="190">
        <f>ROUND(Z82*Содержание!$H$8*(1+$H$13)*(1-$H$14)*(1-$H$15),0)</f>
        <v>196578</v>
      </c>
      <c r="AA31" s="190">
        <f>ROUND(AA82*Содержание!$H$8*(1+$H$13)*(1-$H$14)*(1-$H$15),0)</f>
        <v>202311</v>
      </c>
      <c r="AB31" s="190">
        <f>ROUND(AB82*Содержание!$H$8*(1+$H$13)*(1-$H$14)*(1-$H$15),0)</f>
        <v>207930</v>
      </c>
      <c r="AC31" s="190">
        <f>ROUND(AC82*Содержание!$H$8*(1+$H$13)*(1-$H$14)*(1-$H$15),0)</f>
        <v>217294</v>
      </c>
      <c r="AD31" s="190">
        <f>ROUND(AD82*Содержание!$H$8*(1+$H$13)*(1-$H$14)*(1-$H$15),0)</f>
        <v>222365</v>
      </c>
      <c r="AE31" s="190">
        <f>ROUND(AE82*Содержание!$H$8*(1+$H$13)*(1-$H$14)*(1-$H$15),0)</f>
        <v>226221</v>
      </c>
      <c r="AF31" s="190">
        <f>ROUND(AF82*Содержание!$H$8*(1+$H$13)*(1-$H$14)*(1-$H$15),0)</f>
        <v>232281</v>
      </c>
      <c r="AG31" s="190">
        <f>ROUND(AG82*Содержание!$H$8*(1+$H$13)*(1-$H$14)*(1-$H$15),0)</f>
        <v>235697</v>
      </c>
      <c r="AH31" s="190">
        <f>ROUND(AH82*Содержание!$H$8*(1+$H$13)*(1-$H$14)*(1-$H$15),0)</f>
        <v>239665</v>
      </c>
      <c r="AI31" s="190">
        <f>ROUND(AI82*Содержание!$H$8*(1+$H$13)*(1-$H$14)*(1-$H$15),0)</f>
        <v>241869</v>
      </c>
      <c r="AJ31" s="190">
        <f>ROUND(AJ82*Содержание!$H$8*(1+$H$13)*(1-$H$14)*(1-$H$15),0)</f>
        <v>253108</v>
      </c>
      <c r="AK31" s="190">
        <f>ROUND(AK82*Содержание!$H$8*(1+$H$13)*(1-$H$14)*(1-$H$15),0)</f>
        <v>265447</v>
      </c>
      <c r="AL31" s="190">
        <f>ROUND(AL82*Содержание!$H$8*(1+$H$13)*(1-$H$14)*(1-$H$15),0)</f>
        <v>267763</v>
      </c>
      <c r="AM31" s="190">
        <f>ROUND(AM82*Содержание!$H$8*(1+$H$13)*(1-$H$14)*(1-$H$15),0)</f>
        <v>276026</v>
      </c>
      <c r="AN31" s="190">
        <f>ROUND(AN82*Содержание!$H$8*(1+$H$13)*(1-$H$14)*(1-$H$15),0)</f>
        <v>285063</v>
      </c>
      <c r="AO31" s="190">
        <f>ROUND(AO82*Содержание!$H$8*(1+$H$13)*(1-$H$14)*(1-$H$15),0)</f>
        <v>298285</v>
      </c>
      <c r="AP31" s="190">
        <f>ROUND(AP82*Содержание!$H$8*(1+$H$13)*(1-$H$14)*(1-$H$15),0)</f>
        <v>307431</v>
      </c>
      <c r="AQ31" s="190">
        <f>ROUND(AQ82*Содержание!$H$8*(1+$H$13)*(1-$H$14)*(1-$H$15),0)</f>
        <v>308752</v>
      </c>
      <c r="AR31" s="190">
        <f>ROUND(AR82*Содержание!$H$8*(1+$H$13)*(1-$H$14)*(1-$H$15),0)</f>
        <v>314483</v>
      </c>
      <c r="AS31" s="1"/>
      <c r="AT31" s="1"/>
      <c r="AU31" s="1"/>
      <c r="AV31" s="1"/>
      <c r="AW31" s="1"/>
      <c r="AX31" s="1"/>
      <c r="AY31" s="1"/>
      <c r="AZ31" s="1"/>
    </row>
    <row r="32" spans="1:52">
      <c r="A32" s="50">
        <v>3500</v>
      </c>
      <c r="B32" s="185">
        <f>ROUND(B83*Содержание!$H$8*(1+$H$13)*(1-$H$14)*(1-$H$15),0)</f>
        <v>94543</v>
      </c>
      <c r="C32" s="185">
        <f>ROUND(C83*Содержание!$H$8*(1+$H$13)*(1-$H$14)*(1-$H$15),0)</f>
        <v>97960</v>
      </c>
      <c r="D32" s="185">
        <f>ROUND(D83*Содержание!$H$8*(1+$H$13)*(1-$H$14)*(1-$H$15),0)</f>
        <v>101596</v>
      </c>
      <c r="E32" s="190">
        <f>ROUND(E83*Содержание!$H$8*(1+$H$13)*(1-$H$14)*(1-$H$15),0)</f>
        <v>105344</v>
      </c>
      <c r="F32" s="190">
        <f>ROUND(F83*Содержание!$H$8*(1+$H$13)*(1-$H$14)*(1-$H$15),0)</f>
        <v>107435</v>
      </c>
      <c r="G32" s="190">
        <f>ROUND(G83*Содержание!$H$8*(1+$H$13)*(1-$H$14)*(1-$H$15),0)</f>
        <v>117683</v>
      </c>
      <c r="H32" s="190">
        <f>ROUND(H83*Содержание!$H$8*(1+$H$13)*(1-$H$14)*(1-$H$15),0)</f>
        <v>123303</v>
      </c>
      <c r="I32" s="190">
        <f>ROUND(I83*Содержание!$H$8*(1+$H$13)*(1-$H$14)*(1-$H$15),0)</f>
        <v>127049</v>
      </c>
      <c r="J32" s="190">
        <f>ROUND(J83*Содержание!$H$8*(1+$H$13)*(1-$H$14)*(1-$H$15),0)</f>
        <v>130464</v>
      </c>
      <c r="K32" s="190">
        <f>ROUND(K83*Содержание!$H$8*(1+$H$13)*(1-$H$14)*(1-$H$15),0)</f>
        <v>136637</v>
      </c>
      <c r="L32" s="190">
        <f>ROUND(L83*Содержание!$H$8*(1+$H$13)*(1-$H$14)*(1-$H$15),0)</f>
        <v>142698</v>
      </c>
      <c r="M32" s="190">
        <f>ROUND(M83*Содержание!$H$8*(1+$H$13)*(1-$H$14)*(1-$H$15),0)</f>
        <v>147104</v>
      </c>
      <c r="N32" s="190">
        <f>ROUND(N83*Содержание!$H$8*(1+$H$13)*(1-$H$14)*(1-$H$15),0)</f>
        <v>149530</v>
      </c>
      <c r="O32" s="190">
        <f>ROUND(O83*Содержание!$H$8*(1+$H$13)*(1-$H$14)*(1-$H$15),0)</f>
        <v>156911</v>
      </c>
      <c r="P32" s="190">
        <f>ROUND(P83*Содержание!$H$8*(1+$H$13)*(1-$H$14)*(1-$H$15),0)</f>
        <v>162642</v>
      </c>
      <c r="Q32" s="190">
        <f>ROUND(Q83*Содержание!$H$8*(1+$H$13)*(1-$H$14)*(1-$H$15),0)</f>
        <v>164844</v>
      </c>
      <c r="R32" s="190">
        <f>ROUND(R83*Содержание!$H$8*(1+$H$13)*(1-$H$14)*(1-$H$15),0)</f>
        <v>169361</v>
      </c>
      <c r="S32" s="190">
        <f>ROUND(S83*Содержание!$H$8*(1+$H$13)*(1-$H$14)*(1-$H$15),0)</f>
        <v>173219</v>
      </c>
      <c r="T32" s="190">
        <f>ROUND(T83*Содержание!$H$8*(1+$H$13)*(1-$H$14)*(1-$H$15),0)</f>
        <v>180383</v>
      </c>
      <c r="U32" s="190">
        <f>ROUND(U83*Содержание!$H$8*(1+$H$13)*(1-$H$14)*(1-$H$15),0)</f>
        <v>180824</v>
      </c>
      <c r="V32" s="190">
        <f>ROUND(V83*Содержание!$H$8*(1+$H$13)*(1-$H$14)*(1-$H$15),0)</f>
        <v>183247</v>
      </c>
      <c r="W32" s="190">
        <f>ROUND(W83*Содержание!$H$8*(1+$H$13)*(1-$H$14)*(1-$H$15),0)</f>
        <v>190409</v>
      </c>
      <c r="X32" s="190">
        <f>ROUND(X83*Содержание!$H$8*(1+$H$13)*(1-$H$14)*(1-$H$15),0)</f>
        <v>194708</v>
      </c>
      <c r="Y32" s="190">
        <f>ROUND(Y83*Содержание!$H$8*(1+$H$13)*(1-$H$14)*(1-$H$15),0)</f>
        <v>197790</v>
      </c>
      <c r="Z32" s="190">
        <f>ROUND(Z83*Содержание!$H$8*(1+$H$13)*(1-$H$14)*(1-$H$15),0)</f>
        <v>201318</v>
      </c>
      <c r="AA32" s="190">
        <f>ROUND(AA83*Содержание!$H$8*(1+$H$13)*(1-$H$14)*(1-$H$15),0)</f>
        <v>209581</v>
      </c>
      <c r="AB32" s="190">
        <f>ROUND(AB83*Содержание!$H$8*(1+$H$13)*(1-$H$14)*(1-$H$15),0)</f>
        <v>213108</v>
      </c>
      <c r="AC32" s="190">
        <f>ROUND(AC83*Содержание!$H$8*(1+$H$13)*(1-$H$14)*(1-$H$15),0)</f>
        <v>223025</v>
      </c>
      <c r="AD32" s="190">
        <f>ROUND(AD83*Содержание!$H$8*(1+$H$13)*(1-$H$14)*(1-$H$15),0)</f>
        <v>226110</v>
      </c>
      <c r="AE32" s="190">
        <f>ROUND(AE83*Содержание!$H$8*(1+$H$13)*(1-$H$14)*(1-$H$15),0)</f>
        <v>234485</v>
      </c>
      <c r="AF32" s="190">
        <f>ROUND(AF83*Содержание!$H$8*(1+$H$13)*(1-$H$14)*(1-$H$15),0)</f>
        <v>238341</v>
      </c>
      <c r="AG32" s="190">
        <f>ROUND(AG83*Содержание!$H$8*(1+$H$13)*(1-$H$14)*(1-$H$15),0)</f>
        <v>247708</v>
      </c>
      <c r="AH32" s="190">
        <f>ROUND(AH83*Содержание!$H$8*(1+$H$13)*(1-$H$14)*(1-$H$15),0)</f>
        <v>249361</v>
      </c>
      <c r="AI32" s="190">
        <f>ROUND(AI83*Содержание!$H$8*(1+$H$13)*(1-$H$14)*(1-$H$15),0)</f>
        <v>249691</v>
      </c>
      <c r="AJ32" s="190">
        <f>ROUND(AJ83*Содержание!$H$8*(1+$H$13)*(1-$H$14)*(1-$H$15),0)</f>
        <v>257296</v>
      </c>
      <c r="AK32" s="190">
        <f>ROUND(AK83*Содержание!$H$8*(1+$H$13)*(1-$H$14)*(1-$H$15),0)</f>
        <v>264567</v>
      </c>
      <c r="AL32" s="190">
        <f>ROUND(AL83*Содержание!$H$8*(1+$H$13)*(1-$H$14)*(1-$H$15),0)</f>
        <v>271619</v>
      </c>
      <c r="AM32" s="190">
        <f>ROUND(AM83*Содержание!$H$8*(1+$H$13)*(1-$H$14)*(1-$H$15),0)</f>
        <v>283300</v>
      </c>
      <c r="AN32" s="190">
        <f>ROUND(AN83*Содержание!$H$8*(1+$H$13)*(1-$H$14)*(1-$H$15),0)</f>
        <v>296744</v>
      </c>
      <c r="AO32" s="190">
        <f>ROUND(AO83*Содержание!$H$8*(1+$H$13)*(1-$H$14)*(1-$H$15),0)</f>
        <v>313493</v>
      </c>
      <c r="AP32" s="190">
        <f>ROUND(AP83*Содержание!$H$8*(1+$H$13)*(1-$H$14)*(1-$H$15),0)</f>
        <v>322417</v>
      </c>
      <c r="AQ32" s="190">
        <f>ROUND(AQ83*Содержание!$H$8*(1+$H$13)*(1-$H$14)*(1-$H$15),0)</f>
        <v>328366</v>
      </c>
      <c r="AR32" s="190">
        <f>ROUND(AR83*Содержание!$H$8*(1+$H$13)*(1-$H$14)*(1-$H$15),0)</f>
        <v>329470</v>
      </c>
      <c r="AS32" s="1"/>
      <c r="AT32" s="1"/>
      <c r="AU32" s="1"/>
      <c r="AV32" s="1"/>
      <c r="AW32" s="1"/>
      <c r="AX32" s="1"/>
      <c r="AY32" s="1"/>
      <c r="AZ32" s="1"/>
    </row>
    <row r="33" spans="1:52">
      <c r="A33" s="50">
        <v>3625</v>
      </c>
      <c r="B33" s="185">
        <f>ROUND(B84*Содержание!$H$8*(1+$H$13)*(1-$H$14)*(1-$H$15),0)</f>
        <v>99723</v>
      </c>
      <c r="C33" s="185">
        <f>ROUND(C84*Содержание!$H$8*(1+$H$13)*(1-$H$14)*(1-$H$15),0)</f>
        <v>103359</v>
      </c>
      <c r="D33" s="185">
        <f>ROUND(D84*Содержание!$H$8*(1+$H$13)*(1-$H$14)*(1-$H$15),0)</f>
        <v>104901</v>
      </c>
      <c r="E33" s="190">
        <f>ROUND(E84*Содержание!$H$8*(1+$H$13)*(1-$H$14)*(1-$H$15),0)</f>
        <v>107215</v>
      </c>
      <c r="F33" s="190">
        <f>ROUND(F84*Содержание!$H$8*(1+$H$13)*(1-$H$14)*(1-$H$15),0)</f>
        <v>108759</v>
      </c>
      <c r="G33" s="190">
        <f>ROUND(G84*Содержание!$H$8*(1+$H$13)*(1-$H$14)*(1-$H$15),0)</f>
        <v>120770</v>
      </c>
      <c r="H33" s="190">
        <f>ROUND(H84*Содержание!$H$8*(1+$H$13)*(1-$H$14)*(1-$H$15),0)</f>
        <v>126500</v>
      </c>
      <c r="I33" s="190">
        <f>ROUND(I84*Содержание!$H$8*(1+$H$13)*(1-$H$14)*(1-$H$15),0)</f>
        <v>128813</v>
      </c>
      <c r="J33" s="190">
        <f>ROUND(J84*Содержание!$H$8*(1+$H$13)*(1-$H$14)*(1-$H$15),0)</f>
        <v>130795</v>
      </c>
      <c r="K33" s="190">
        <f>ROUND(K84*Содержание!$H$8*(1+$H$13)*(1-$H$14)*(1-$H$15),0)</f>
        <v>139721</v>
      </c>
      <c r="L33" s="190">
        <f>ROUND(L84*Содержание!$H$8*(1+$H$13)*(1-$H$14)*(1-$H$15),0)</f>
        <v>146442</v>
      </c>
      <c r="M33" s="190">
        <f>ROUND(M84*Содержание!$H$8*(1+$H$13)*(1-$H$14)*(1-$H$15),0)</f>
        <v>149088</v>
      </c>
      <c r="N33" s="190">
        <f>ROUND(N84*Содержание!$H$8*(1+$H$13)*(1-$H$14)*(1-$H$15),0)</f>
        <v>151070</v>
      </c>
      <c r="O33" s="190">
        <f>ROUND(O84*Содержание!$H$8*(1+$H$13)*(1-$H$14)*(1-$H$15),0)</f>
        <v>160879</v>
      </c>
      <c r="P33" s="190">
        <f>ROUND(P84*Содержание!$H$8*(1+$H$13)*(1-$H$14)*(1-$H$15),0)</f>
        <v>166278</v>
      </c>
      <c r="Q33" s="190">
        <f>ROUND(Q84*Содержание!$H$8*(1+$H$13)*(1-$H$14)*(1-$H$15),0)</f>
        <v>169142</v>
      </c>
      <c r="R33" s="190">
        <f>ROUND(R84*Содержание!$H$8*(1+$H$13)*(1-$H$14)*(1-$H$15),0)</f>
        <v>169805</v>
      </c>
      <c r="S33" s="190">
        <f>ROUND(S84*Содержание!$H$8*(1+$H$13)*(1-$H$14)*(1-$H$15),0)</f>
        <v>177408</v>
      </c>
      <c r="T33" s="190">
        <f>ROUND(T84*Содержание!$H$8*(1+$H$13)*(1-$H$14)*(1-$H$15),0)</f>
        <v>184788</v>
      </c>
      <c r="U33" s="190">
        <f>ROUND(U84*Содержание!$H$8*(1+$H$13)*(1-$H$14)*(1-$H$15),0)</f>
        <v>184901</v>
      </c>
      <c r="V33" s="190">
        <f>ROUND(V84*Содержание!$H$8*(1+$H$13)*(1-$H$14)*(1-$H$15),0)</f>
        <v>187763</v>
      </c>
      <c r="W33" s="190">
        <f>ROUND(W84*Содержание!$H$8*(1+$H$13)*(1-$H$14)*(1-$H$15),0)</f>
        <v>195037</v>
      </c>
      <c r="X33" s="190">
        <f>ROUND(X84*Содержание!$H$8*(1+$H$13)*(1-$H$14)*(1-$H$15),0)</f>
        <v>199335</v>
      </c>
      <c r="Y33" s="190">
        <f>ROUND(Y84*Содержание!$H$8*(1+$H$13)*(1-$H$14)*(1-$H$15),0)</f>
        <v>203081</v>
      </c>
      <c r="Z33" s="190">
        <f>ROUND(Z84*Содержание!$H$8*(1+$H$13)*(1-$H$14)*(1-$H$15),0)</f>
        <v>204404</v>
      </c>
      <c r="AA33" s="190">
        <f>ROUND(AA84*Содержание!$H$8*(1+$H$13)*(1-$H$14)*(1-$H$15),0)</f>
        <v>214762</v>
      </c>
      <c r="AB33" s="190">
        <f>ROUND(AB84*Содержание!$H$8*(1+$H$13)*(1-$H$14)*(1-$H$15),0)</f>
        <v>218618</v>
      </c>
      <c r="AC33" s="190">
        <f>ROUND(AC84*Содержание!$H$8*(1+$H$13)*(1-$H$14)*(1-$H$15),0)</f>
        <v>224456</v>
      </c>
      <c r="AD33" s="190">
        <f>ROUND(AD84*Содержание!$H$8*(1+$H$13)*(1-$H$14)*(1-$H$15),0)</f>
        <v>227762</v>
      </c>
      <c r="AE33" s="190">
        <f>ROUND(AE84*Содержание!$H$8*(1+$H$13)*(1-$H$14)*(1-$H$15),0)</f>
        <v>241316</v>
      </c>
      <c r="AF33" s="190">
        <f>ROUND(AF84*Содержание!$H$8*(1+$H$13)*(1-$H$14)*(1-$H$15),0)</f>
        <v>250574</v>
      </c>
      <c r="AG33" s="190">
        <f>ROUND(AG84*Содержание!$H$8*(1+$H$13)*(1-$H$14)*(1-$H$15),0)</f>
        <v>250904</v>
      </c>
      <c r="AH33" s="190">
        <f>ROUND(AH84*Содержание!$H$8*(1+$H$13)*(1-$H$14)*(1-$H$15),0)</f>
        <v>254100</v>
      </c>
      <c r="AI33" s="190">
        <f>ROUND(AI84*Содержание!$H$8*(1+$H$13)*(1-$H$14)*(1-$H$15),0)</f>
        <v>256964</v>
      </c>
      <c r="AJ33" s="190">
        <f>ROUND(AJ84*Содержание!$H$8*(1+$H$13)*(1-$H$14)*(1-$H$15),0)</f>
        <v>265890</v>
      </c>
      <c r="AK33" s="190">
        <f>ROUND(AK84*Содержание!$H$8*(1+$H$13)*(1-$H$14)*(1-$H$15),0)</f>
        <v>272611</v>
      </c>
      <c r="AL33" s="190">
        <f>ROUND(AL84*Содержание!$H$8*(1+$H$13)*(1-$H$14)*(1-$H$15),0)</f>
        <v>278013</v>
      </c>
      <c r="AM33" s="190">
        <f>ROUND(AM84*Содержание!$H$8*(1+$H$13)*(1-$H$14)*(1-$H$15),0)</f>
        <v>294648</v>
      </c>
      <c r="AN33" s="190">
        <f>ROUND(AN84*Содержание!$H$8*(1+$H$13)*(1-$H$14)*(1-$H$15),0)</f>
        <v>315697</v>
      </c>
      <c r="AO33" s="190">
        <f>ROUND(AO84*Содержание!$H$8*(1+$H$13)*(1-$H$14)*(1-$H$15),0)</f>
        <v>322528</v>
      </c>
      <c r="AP33" s="190">
        <f>ROUND(AP84*Содержание!$H$8*(1+$H$13)*(1-$H$14)*(1-$H$15),0)</f>
        <v>323408</v>
      </c>
      <c r="AQ33" s="190">
        <f>ROUND(AQ84*Содержание!$H$8*(1+$H$13)*(1-$H$14)*(1-$H$15),0)</f>
        <v>332885</v>
      </c>
      <c r="AR33" s="190">
        <f>ROUND(AR84*Содержание!$H$8*(1+$H$13)*(1-$H$14)*(1-$H$15),0)</f>
        <v>334427</v>
      </c>
      <c r="AS33" s="1"/>
      <c r="AT33" s="1"/>
      <c r="AU33" s="1"/>
      <c r="AV33" s="1"/>
      <c r="AW33" s="1"/>
      <c r="AX33" s="1"/>
      <c r="AY33" s="1"/>
      <c r="AZ33" s="1"/>
    </row>
    <row r="34" spans="1:52">
      <c r="A34" s="50">
        <v>3750</v>
      </c>
      <c r="B34" s="185">
        <f>ROUND(B85*Содержание!$H$8*(1+$H$13)*(1-$H$14)*(1-$H$15),0)</f>
        <v>100934</v>
      </c>
      <c r="C34" s="185">
        <f>ROUND(C85*Содержание!$H$8*(1+$H$13)*(1-$H$14)*(1-$H$15),0)</f>
        <v>105012</v>
      </c>
      <c r="D34" s="185">
        <f>ROUND(D85*Содержание!$H$8*(1+$H$13)*(1-$H$14)*(1-$H$15),0)</f>
        <v>106554</v>
      </c>
      <c r="E34" s="190">
        <f>ROUND(E85*Содержание!$H$8*(1+$H$13)*(1-$H$14)*(1-$H$15),0)</f>
        <v>106773</v>
      </c>
      <c r="F34" s="190">
        <f>ROUND(F85*Содержание!$H$8*(1+$H$13)*(1-$H$14)*(1-$H$15),0)</f>
        <v>109089</v>
      </c>
      <c r="G34" s="190">
        <f>ROUND(G85*Содержание!$H$8*(1+$H$13)*(1-$H$14)*(1-$H$15),0)</f>
        <v>123854</v>
      </c>
      <c r="H34" s="190">
        <f>ROUND(H85*Содержание!$H$8*(1+$H$13)*(1-$H$14)*(1-$H$15),0)</f>
        <v>129143</v>
      </c>
      <c r="I34" s="190">
        <f>ROUND(I85*Содержание!$H$8*(1+$H$13)*(1-$H$14)*(1-$H$15),0)</f>
        <v>130795</v>
      </c>
      <c r="J34" s="190">
        <f>ROUND(J85*Содержание!$H$8*(1+$H$13)*(1-$H$14)*(1-$H$15),0)</f>
        <v>132339</v>
      </c>
      <c r="K34" s="190">
        <f>ROUND(K85*Содержание!$H$8*(1+$H$13)*(1-$H$14)*(1-$H$15),0)</f>
        <v>142698</v>
      </c>
      <c r="L34" s="190">
        <f>ROUND(L85*Содержание!$H$8*(1+$H$13)*(1-$H$14)*(1-$H$15),0)</f>
        <v>149860</v>
      </c>
      <c r="M34" s="190">
        <f>ROUND(M85*Содержание!$H$8*(1+$H$13)*(1-$H$14)*(1-$H$15),0)</f>
        <v>152062</v>
      </c>
      <c r="N34" s="190">
        <f>ROUND(N85*Содержание!$H$8*(1+$H$13)*(1-$H$14)*(1-$H$15),0)</f>
        <v>152723</v>
      </c>
      <c r="O34" s="190">
        <f>ROUND(O85*Содержание!$H$8*(1+$H$13)*(1-$H$14)*(1-$H$15),0)</f>
        <v>164513</v>
      </c>
      <c r="P34" s="190">
        <f>ROUND(P85*Содержание!$H$8*(1+$H$13)*(1-$H$14)*(1-$H$15),0)</f>
        <v>170355</v>
      </c>
      <c r="Q34" s="190">
        <f>ROUND(Q85*Содержание!$H$8*(1+$H$13)*(1-$H$14)*(1-$H$15),0)</f>
        <v>171457</v>
      </c>
      <c r="R34" s="190">
        <f>ROUND(R85*Содержание!$H$8*(1+$H$13)*(1-$H$14)*(1-$H$15),0)</f>
        <v>172228</v>
      </c>
      <c r="S34" s="190">
        <f>ROUND(S85*Содержание!$H$8*(1+$H$13)*(1-$H$14)*(1-$H$15),0)</f>
        <v>181483</v>
      </c>
      <c r="T34" s="190">
        <f>ROUND(T85*Содержание!$H$8*(1+$H$13)*(1-$H$14)*(1-$H$15),0)</f>
        <v>189197</v>
      </c>
      <c r="U34" s="190">
        <f>ROUND(U85*Содержание!$H$8*(1+$H$13)*(1-$H$14)*(1-$H$15),0)</f>
        <v>189416</v>
      </c>
      <c r="V34" s="190">
        <f>ROUND(V85*Содержание!$H$8*(1+$H$13)*(1-$H$14)*(1-$H$15),0)</f>
        <v>190190</v>
      </c>
      <c r="W34" s="190">
        <f>ROUND(W85*Содержание!$H$8*(1+$H$13)*(1-$H$14)*(1-$H$15),0)</f>
        <v>200216</v>
      </c>
      <c r="X34" s="190">
        <f>ROUND(X85*Содержание!$H$8*(1+$H$13)*(1-$H$14)*(1-$H$15),0)</f>
        <v>204183</v>
      </c>
      <c r="Y34" s="190">
        <f>ROUND(Y85*Содержание!$H$8*(1+$H$13)*(1-$H$14)*(1-$H$15),0)</f>
        <v>203743</v>
      </c>
      <c r="Z34" s="190">
        <f>ROUND(Z85*Содержание!$H$8*(1+$H$13)*(1-$H$14)*(1-$H$15),0)</f>
        <v>208480</v>
      </c>
      <c r="AA34" s="190">
        <f>ROUND(AA85*Содержание!$H$8*(1+$H$13)*(1-$H$14)*(1-$H$15),0)</f>
        <v>218176</v>
      </c>
      <c r="AB34" s="190">
        <f>ROUND(AB85*Содержание!$H$8*(1+$H$13)*(1-$H$14)*(1-$H$15),0)</f>
        <v>221482</v>
      </c>
      <c r="AC34" s="190">
        <f>ROUND(AC85*Содержание!$H$8*(1+$H$13)*(1-$H$14)*(1-$H$15),0)</f>
        <v>227654</v>
      </c>
      <c r="AD34" s="190">
        <f>ROUND(AD85*Содержание!$H$8*(1+$H$13)*(1-$H$14)*(1-$H$15),0)</f>
        <v>230959</v>
      </c>
      <c r="AE34" s="190">
        <f>ROUND(AE85*Содержание!$H$8*(1+$H$13)*(1-$H$14)*(1-$H$15),0)</f>
        <v>244624</v>
      </c>
      <c r="AF34" s="190">
        <f>ROUND(AF85*Содержание!$H$8*(1+$H$13)*(1-$H$14)*(1-$H$15),0)</f>
        <v>247377</v>
      </c>
      <c r="AG34" s="190">
        <f>ROUND(AG85*Содержание!$H$8*(1+$H$13)*(1-$H$14)*(1-$H$15),0)</f>
        <v>254759</v>
      </c>
      <c r="AH34" s="190">
        <f>ROUND(AH85*Содержание!$H$8*(1+$H$13)*(1-$H$14)*(1-$H$15),0)</f>
        <v>254209</v>
      </c>
      <c r="AI34" s="190">
        <f>ROUND(AI85*Содержание!$H$8*(1+$H$13)*(1-$H$14)*(1-$H$15),0)</f>
        <v>262694</v>
      </c>
      <c r="AJ34" s="190">
        <f>ROUND(AJ85*Содержание!$H$8*(1+$H$13)*(1-$H$14)*(1-$H$15),0)</f>
        <v>272281</v>
      </c>
      <c r="AK34" s="190">
        <f>ROUND(AK85*Содержание!$H$8*(1+$H$13)*(1-$H$14)*(1-$H$15),0)</f>
        <v>276467</v>
      </c>
      <c r="AL34" s="190">
        <f>ROUND(AL85*Содержание!$H$8*(1+$H$13)*(1-$H$14)*(1-$H$15),0)</f>
        <v>287376</v>
      </c>
      <c r="AM34" s="190">
        <f>ROUND(AM85*Содержание!$H$8*(1+$H$13)*(1-$H$14)*(1-$H$15),0)</f>
        <v>301040</v>
      </c>
      <c r="AN34" s="190">
        <f>ROUND(AN85*Содержание!$H$8*(1+$H$13)*(1-$H$14)*(1-$H$15),0)</f>
        <v>324401</v>
      </c>
      <c r="AO34" s="190">
        <f>ROUND(AO85*Содержание!$H$8*(1+$H$13)*(1-$H$14)*(1-$H$15),0)</f>
        <v>327927</v>
      </c>
      <c r="AP34" s="190">
        <f>ROUND(AP85*Содержание!$H$8*(1+$H$13)*(1-$H$14)*(1-$H$15),0)</f>
        <v>332114</v>
      </c>
      <c r="AQ34" s="190">
        <f>ROUND(AQ85*Содержание!$H$8*(1+$H$13)*(1-$H$14)*(1-$H$15),0)</f>
        <v>339386</v>
      </c>
      <c r="AR34" s="190">
        <f>ROUND(AR85*Содержание!$H$8*(1+$H$13)*(1-$H$14)*(1-$H$15),0)</f>
        <v>340709</v>
      </c>
      <c r="AS34" s="1"/>
      <c r="AT34" s="1"/>
      <c r="AU34" s="1"/>
      <c r="AV34" s="1"/>
      <c r="AW34" s="1"/>
      <c r="AX34" s="1"/>
      <c r="AY34" s="1"/>
      <c r="AZ34" s="1"/>
    </row>
    <row r="35" spans="1:52">
      <c r="A35" s="50">
        <v>3875</v>
      </c>
      <c r="B35" s="185">
        <f>ROUND(B86*Содержание!$H$8*(1+$H$13)*(1-$H$14)*(1-$H$15),0)</f>
        <v>101815</v>
      </c>
      <c r="C35" s="185">
        <f>ROUND(C86*Содержание!$H$8*(1+$H$13)*(1-$H$14)*(1-$H$15),0)</f>
        <v>106114</v>
      </c>
      <c r="D35" s="185">
        <f>ROUND(D86*Содержание!$H$8*(1+$H$13)*(1-$H$14)*(1-$H$15),0)</f>
        <v>110853</v>
      </c>
      <c r="E35" s="190">
        <f>ROUND(E86*Содержание!$H$8*(1+$H$13)*(1-$H$14)*(1-$H$15),0)</f>
        <v>115478</v>
      </c>
      <c r="F35" s="190">
        <f>ROUND(F86*Содержание!$H$8*(1+$H$13)*(1-$H$14)*(1-$H$15),0)</f>
        <v>118123</v>
      </c>
      <c r="G35" s="190">
        <f>ROUND(G86*Содержание!$H$8*(1+$H$13)*(1-$H$14)*(1-$H$15),0)</f>
        <v>128262</v>
      </c>
      <c r="H35" s="190">
        <f>ROUND(H86*Содержание!$H$8*(1+$H$13)*(1-$H$14)*(1-$H$15),0)</f>
        <v>134763</v>
      </c>
      <c r="I35" s="190">
        <f>ROUND(I86*Содержание!$H$8*(1+$H$13)*(1-$H$14)*(1-$H$15),0)</f>
        <v>139390</v>
      </c>
      <c r="J35" s="190">
        <f>ROUND(J86*Содержание!$H$8*(1+$H$13)*(1-$H$14)*(1-$H$15),0)</f>
        <v>142917</v>
      </c>
      <c r="K35" s="190">
        <f>ROUND(K86*Содержание!$H$8*(1+$H$13)*(1-$H$14)*(1-$H$15),0)</f>
        <v>148976</v>
      </c>
      <c r="L35" s="190">
        <f>ROUND(L86*Содержание!$H$8*(1+$H$13)*(1-$H$14)*(1-$H$15),0)</f>
        <v>156581</v>
      </c>
      <c r="M35" s="190">
        <f>ROUND(M86*Содержание!$H$8*(1+$H$13)*(1-$H$14)*(1-$H$15),0)</f>
        <v>160879</v>
      </c>
      <c r="N35" s="190">
        <f>ROUND(N86*Содержание!$H$8*(1+$H$13)*(1-$H$14)*(1-$H$15),0)</f>
        <v>164513</v>
      </c>
      <c r="O35" s="190">
        <f>ROUND(O86*Содержание!$H$8*(1+$H$13)*(1-$H$14)*(1-$H$15),0)</f>
        <v>171786</v>
      </c>
      <c r="P35" s="190">
        <f>ROUND(P86*Содержание!$H$8*(1+$H$13)*(1-$H$14)*(1-$H$15),0)</f>
        <v>178511</v>
      </c>
      <c r="Q35" s="190">
        <f>ROUND(Q86*Содержание!$H$8*(1+$H$13)*(1-$H$14)*(1-$H$15),0)</f>
        <v>180932</v>
      </c>
      <c r="R35" s="190">
        <f>ROUND(R86*Содержание!$H$8*(1+$H$13)*(1-$H$14)*(1-$H$15),0)</f>
        <v>185559</v>
      </c>
      <c r="S35" s="190">
        <f>ROUND(S86*Содержание!$H$8*(1+$H$13)*(1-$H$14)*(1-$H$15),0)</f>
        <v>190409</v>
      </c>
      <c r="T35" s="190">
        <f>ROUND(T86*Содержание!$H$8*(1+$H$13)*(1-$H$14)*(1-$H$15),0)</f>
        <v>197901</v>
      </c>
      <c r="U35" s="190">
        <f>ROUND(U86*Содержание!$H$8*(1+$H$13)*(1-$H$14)*(1-$H$15),0)</f>
        <v>198232</v>
      </c>
      <c r="V35" s="190">
        <f>ROUND(V86*Содержание!$H$8*(1+$H$13)*(1-$H$14)*(1-$H$15),0)</f>
        <v>201209</v>
      </c>
      <c r="W35" s="190">
        <f>ROUND(W86*Содержание!$H$8*(1+$H$13)*(1-$H$14)*(1-$H$15),0)</f>
        <v>205504</v>
      </c>
      <c r="X35" s="190">
        <f>ROUND(X86*Содержание!$H$8*(1+$H$13)*(1-$H$14)*(1-$H$15),0)</f>
        <v>213770</v>
      </c>
      <c r="Y35" s="190">
        <f>ROUND(Y86*Содержание!$H$8*(1+$H$13)*(1-$H$14)*(1-$H$15),0)</f>
        <v>217958</v>
      </c>
      <c r="Z35" s="190">
        <f>ROUND(Z86*Содержание!$H$8*(1+$H$13)*(1-$H$14)*(1-$H$15),0)</f>
        <v>221593</v>
      </c>
      <c r="AA35" s="190">
        <f>ROUND(AA86*Содержание!$H$8*(1+$H$13)*(1-$H$14)*(1-$H$15),0)</f>
        <v>230409</v>
      </c>
      <c r="AB35" s="190">
        <f>ROUND(AB86*Содержание!$H$8*(1+$H$13)*(1-$H$14)*(1-$H$15),0)</f>
        <v>234485</v>
      </c>
      <c r="AC35" s="190">
        <f>ROUND(AC86*Содержание!$H$8*(1+$H$13)*(1-$H$14)*(1-$H$15),0)</f>
        <v>245172</v>
      </c>
      <c r="AD35" s="190">
        <f>ROUND(AD86*Содержание!$H$8*(1+$H$13)*(1-$H$14)*(1-$H$15),0)</f>
        <v>249030</v>
      </c>
      <c r="AE35" s="190">
        <f>ROUND(AE86*Содержание!$H$8*(1+$H$13)*(1-$H$14)*(1-$H$15),0)</f>
        <v>258177</v>
      </c>
      <c r="AF35" s="190">
        <f>ROUND(AF86*Содержание!$H$8*(1+$H$13)*(1-$H$14)*(1-$H$15),0)</f>
        <v>262252</v>
      </c>
      <c r="AG35" s="190">
        <f>ROUND(AG86*Содержание!$H$8*(1+$H$13)*(1-$H$14)*(1-$H$15),0)</f>
        <v>266659</v>
      </c>
      <c r="AH35" s="190">
        <f>ROUND(AH86*Содержание!$H$8*(1+$H$13)*(1-$H$14)*(1-$H$15),0)</f>
        <v>271178</v>
      </c>
      <c r="AI35" s="190">
        <f>ROUND(AI86*Содержание!$H$8*(1+$H$13)*(1-$H$14)*(1-$H$15),0)</f>
        <v>277127</v>
      </c>
      <c r="AJ35" s="190">
        <f>ROUND(AJ86*Содержание!$H$8*(1+$H$13)*(1-$H$14)*(1-$H$15),0)</f>
        <v>298285</v>
      </c>
      <c r="AK35" s="190">
        <f>ROUND(AK86*Содержание!$H$8*(1+$H$13)*(1-$H$14)*(1-$H$15),0)</f>
        <v>313824</v>
      </c>
      <c r="AL35" s="190">
        <f>ROUND(AL86*Содержание!$H$8*(1+$H$13)*(1-$H$14)*(1-$H$15),0)</f>
        <v>320434</v>
      </c>
      <c r="AM35" s="190">
        <f>ROUND(AM86*Содержание!$H$8*(1+$H$13)*(1-$H$14)*(1-$H$15),0)</f>
        <v>341811</v>
      </c>
      <c r="AN35" s="190">
        <f>ROUND(AN86*Содержание!$H$8*(1+$H$13)*(1-$H$14)*(1-$H$15),0)</f>
        <v>348863</v>
      </c>
      <c r="AO35" s="190">
        <f>ROUND(AO86*Содержание!$H$8*(1+$H$13)*(1-$H$14)*(1-$H$15),0)</f>
        <v>361424</v>
      </c>
      <c r="AP35" s="190">
        <f>ROUND(AP86*Содержание!$H$8*(1+$H$13)*(1-$H$14)*(1-$H$15),0)</f>
        <v>362637</v>
      </c>
      <c r="AQ35" s="190">
        <f>ROUND(AQ86*Содержание!$H$8*(1+$H$13)*(1-$H$14)*(1-$H$15),0)</f>
        <v>366714</v>
      </c>
      <c r="AR35" s="190">
        <f>ROUND(AR86*Содержание!$H$8*(1+$H$13)*(1-$H$14)*(1-$H$15),0)</f>
        <v>367153</v>
      </c>
      <c r="AS35" s="1"/>
      <c r="AT35" s="1"/>
      <c r="AU35" s="1"/>
      <c r="AV35" s="1"/>
      <c r="AW35" s="1"/>
      <c r="AX35" s="1"/>
      <c r="AY35" s="1"/>
      <c r="AZ35" s="1"/>
    </row>
    <row r="36" spans="1:52">
      <c r="A36" s="50">
        <v>4000</v>
      </c>
      <c r="B36" s="185">
        <f>ROUND(B87*Содержание!$H$8*(1+$H$13)*(1-$H$14)*(1-$H$15),0)</f>
        <v>105233</v>
      </c>
      <c r="C36" s="185">
        <f>ROUND(C87*Содержание!$H$8*(1+$H$13)*(1-$H$14)*(1-$H$15),0)</f>
        <v>109309</v>
      </c>
      <c r="D36" s="185">
        <f>ROUND(D87*Содержание!$H$8*(1+$H$13)*(1-$H$14)*(1-$H$15),0)</f>
        <v>113607</v>
      </c>
      <c r="E36" s="190">
        <f>ROUND(E87*Содержание!$H$8*(1+$H$13)*(1-$H$14)*(1-$H$15),0)</f>
        <v>118235</v>
      </c>
      <c r="F36" s="190">
        <f>ROUND(F87*Содержание!$H$8*(1+$H$13)*(1-$H$14)*(1-$H$15),0)</f>
        <v>120548</v>
      </c>
      <c r="G36" s="190">
        <f>ROUND(G87*Содержание!$H$8*(1+$H$13)*(1-$H$14)*(1-$H$15),0)</f>
        <v>132008</v>
      </c>
      <c r="H36" s="190">
        <f>ROUND(H87*Содержание!$H$8*(1+$H$13)*(1-$H$14)*(1-$H$15),0)</f>
        <v>137408</v>
      </c>
      <c r="I36" s="190">
        <f>ROUND(I87*Содержание!$H$8*(1+$H$13)*(1-$H$14)*(1-$H$15),0)</f>
        <v>142367</v>
      </c>
      <c r="J36" s="190">
        <f>ROUND(J87*Содержание!$H$8*(1+$H$13)*(1-$H$14)*(1-$H$15),0)</f>
        <v>146002</v>
      </c>
      <c r="K36" s="190">
        <f>ROUND(K87*Содержание!$H$8*(1+$H$13)*(1-$H$14)*(1-$H$15),0)</f>
        <v>152504</v>
      </c>
      <c r="L36" s="190">
        <f>ROUND(L87*Содержание!$H$8*(1+$H$13)*(1-$H$14)*(1-$H$15),0)</f>
        <v>159887</v>
      </c>
      <c r="M36" s="190">
        <f>ROUND(M87*Содержание!$H$8*(1+$H$13)*(1-$H$14)*(1-$H$15),0)</f>
        <v>164513</v>
      </c>
      <c r="N36" s="190">
        <f>ROUND(N87*Содержание!$H$8*(1+$H$13)*(1-$H$14)*(1-$H$15),0)</f>
        <v>166829</v>
      </c>
      <c r="O36" s="190">
        <f>ROUND(O87*Содержание!$H$8*(1+$H$13)*(1-$H$14)*(1-$H$15),0)</f>
        <v>175973</v>
      </c>
      <c r="P36" s="190">
        <f>ROUND(P87*Содержание!$H$8*(1+$H$13)*(1-$H$14)*(1-$H$15),0)</f>
        <v>181814</v>
      </c>
      <c r="Q36" s="190">
        <f>ROUND(Q87*Содержание!$H$8*(1+$H$13)*(1-$H$14)*(1-$H$15),0)</f>
        <v>184788</v>
      </c>
      <c r="R36" s="190">
        <f>ROUND(R87*Содержание!$H$8*(1+$H$13)*(1-$H$14)*(1-$H$15),0)</f>
        <v>186552</v>
      </c>
      <c r="S36" s="190">
        <f>ROUND(S87*Содержание!$H$8*(1+$H$13)*(1-$H$14)*(1-$H$15),0)</f>
        <v>194045</v>
      </c>
      <c r="T36" s="190">
        <f>ROUND(T87*Содержание!$H$8*(1+$H$13)*(1-$H$14)*(1-$H$15),0)</f>
        <v>202530</v>
      </c>
      <c r="U36" s="190">
        <f>ROUND(U87*Содержание!$H$8*(1+$H$13)*(1-$H$14)*(1-$H$15),0)</f>
        <v>202640</v>
      </c>
      <c r="V36" s="190">
        <f>ROUND(V87*Содержание!$H$8*(1+$H$13)*(1-$H$14)*(1-$H$15),0)</f>
        <v>205504</v>
      </c>
      <c r="W36" s="190">
        <f>ROUND(W87*Содержание!$H$8*(1+$H$13)*(1-$H$14)*(1-$H$15),0)</f>
        <v>214431</v>
      </c>
      <c r="X36" s="190">
        <f>ROUND(X87*Содержание!$H$8*(1+$H$13)*(1-$H$14)*(1-$H$15),0)</f>
        <v>218508</v>
      </c>
      <c r="Y36" s="190">
        <f>ROUND(Y87*Содержание!$H$8*(1+$H$13)*(1-$H$14)*(1-$H$15),0)</f>
        <v>222696</v>
      </c>
      <c r="Z36" s="190">
        <f>ROUND(Z87*Содержание!$H$8*(1+$H$13)*(1-$H$14)*(1-$H$15),0)</f>
        <v>226552</v>
      </c>
      <c r="AA36" s="190">
        <f>ROUND(AA87*Содержание!$H$8*(1+$H$13)*(1-$H$14)*(1-$H$15),0)</f>
        <v>235697</v>
      </c>
      <c r="AB36" s="190">
        <f>ROUND(AB87*Содержание!$H$8*(1+$H$13)*(1-$H$14)*(1-$H$15),0)</f>
        <v>239665</v>
      </c>
      <c r="AC36" s="190">
        <f>ROUND(AC87*Содержание!$H$8*(1+$H$13)*(1-$H$14)*(1-$H$15),0)</f>
        <v>245284</v>
      </c>
      <c r="AD36" s="190">
        <f>ROUND(AD87*Содержание!$H$8*(1+$H$13)*(1-$H$14)*(1-$H$15),0)</f>
        <v>249141</v>
      </c>
      <c r="AE36" s="190">
        <f>ROUND(AE87*Содержание!$H$8*(1+$H$13)*(1-$H$14)*(1-$H$15),0)</f>
        <v>263905</v>
      </c>
      <c r="AF36" s="190">
        <f>ROUND(AF87*Содержание!$H$8*(1+$H$13)*(1-$H$14)*(1-$H$15),0)</f>
        <v>264127</v>
      </c>
      <c r="AG36" s="190">
        <f>ROUND(AG87*Содержание!$H$8*(1+$H$13)*(1-$H$14)*(1-$H$15),0)</f>
        <v>266992</v>
      </c>
      <c r="AH36" s="190">
        <f>ROUND(AH87*Содержание!$H$8*(1+$H$13)*(1-$H$14)*(1-$H$15),0)</f>
        <v>272611</v>
      </c>
      <c r="AI36" s="190">
        <f>ROUND(AI87*Содержание!$H$8*(1+$H$13)*(1-$H$14)*(1-$H$15),0)</f>
        <v>283519</v>
      </c>
      <c r="AJ36" s="190">
        <f>ROUND(AJ87*Содержание!$H$8*(1+$H$13)*(1-$H$14)*(1-$H$15),0)</f>
        <v>306442</v>
      </c>
      <c r="AK36" s="190">
        <f>ROUND(AK87*Содержание!$H$8*(1+$H$13)*(1-$H$14)*(1-$H$15),0)</f>
        <v>323189</v>
      </c>
      <c r="AL36" s="190">
        <f>ROUND(AL87*Содержание!$H$8*(1+$H$13)*(1-$H$14)*(1-$H$15),0)</f>
        <v>330571</v>
      </c>
      <c r="AM36" s="190">
        <f>ROUND(AM87*Содержание!$H$8*(1+$H$13)*(1-$H$14)*(1-$H$15),0)</f>
        <v>348644</v>
      </c>
      <c r="AN36" s="190">
        <f>ROUND(AN87*Содержание!$H$8*(1+$H$13)*(1-$H$14)*(1-$H$15),0)</f>
        <v>354152</v>
      </c>
      <c r="AO36" s="190">
        <f>ROUND(AO87*Содержание!$H$8*(1+$H$13)*(1-$H$14)*(1-$H$15),0)</f>
        <v>361535</v>
      </c>
      <c r="AP36" s="190">
        <f>ROUND(AP87*Содержание!$H$8*(1+$H$13)*(1-$H$14)*(1-$H$15),0)</f>
        <v>370020</v>
      </c>
      <c r="AQ36" s="190">
        <f>ROUND(AQ87*Содержание!$H$8*(1+$H$13)*(1-$H$14)*(1-$H$15),0)</f>
        <v>370460</v>
      </c>
      <c r="AR36" s="190">
        <f>ROUND(AR87*Содержание!$H$8*(1+$H$13)*(1-$H$14)*(1-$H$15),0)</f>
        <v>371341</v>
      </c>
      <c r="AS36" s="1"/>
      <c r="AT36" s="1"/>
      <c r="AU36" s="1"/>
      <c r="AV36" s="1"/>
      <c r="AW36" s="1"/>
      <c r="AX36" s="1"/>
      <c r="AY36" s="1"/>
      <c r="AZ36" s="1"/>
    </row>
    <row r="37" spans="1:52">
      <c r="A37" s="50">
        <v>4125</v>
      </c>
      <c r="B37" s="185">
        <f>ROUND(B88*Содержание!$H$8*(1+$H$13)*(1-$H$14)*(1-$H$15),0)</f>
        <v>110080</v>
      </c>
      <c r="C37" s="185">
        <f>ROUND(C88*Содержание!$H$8*(1+$H$13)*(1-$H$14)*(1-$H$15),0)</f>
        <v>113936</v>
      </c>
      <c r="D37" s="185">
        <f>ROUND(D88*Содержание!$H$8*(1+$H$13)*(1-$H$14)*(1-$H$15),0)</f>
        <v>118235</v>
      </c>
      <c r="E37" s="190">
        <f>ROUND(E88*Содержание!$H$8*(1+$H$13)*(1-$H$14)*(1-$H$15),0)</f>
        <v>120878</v>
      </c>
      <c r="F37" s="190">
        <f>ROUND(F88*Содержание!$H$8*(1+$H$13)*(1-$H$14)*(1-$H$15),0)</f>
        <v>121541</v>
      </c>
      <c r="G37" s="190">
        <f>ROUND(G88*Содержание!$H$8*(1+$H$13)*(1-$H$14)*(1-$H$15),0)</f>
        <v>133441</v>
      </c>
      <c r="H37" s="190">
        <f>ROUND(H88*Содержание!$H$8*(1+$H$13)*(1-$H$14)*(1-$H$15),0)</f>
        <v>137626</v>
      </c>
      <c r="I37" s="190">
        <f>ROUND(I88*Содержание!$H$8*(1+$H$13)*(1-$H$14)*(1-$H$15),0)</f>
        <v>142477</v>
      </c>
      <c r="J37" s="190">
        <f>ROUND(J88*Содержание!$H$8*(1+$H$13)*(1-$H$14)*(1-$H$15),0)</f>
        <v>146442</v>
      </c>
      <c r="K37" s="190">
        <f>ROUND(K88*Содержание!$H$8*(1+$H$13)*(1-$H$14)*(1-$H$15),0)</f>
        <v>155480</v>
      </c>
      <c r="L37" s="190">
        <f>ROUND(L88*Содержание!$H$8*(1+$H$13)*(1-$H$14)*(1-$H$15),0)</f>
        <v>160217</v>
      </c>
      <c r="M37" s="190">
        <f>ROUND(M88*Содержание!$H$8*(1+$H$13)*(1-$H$14)*(1-$H$15),0)</f>
        <v>164513</v>
      </c>
      <c r="N37" s="190">
        <f>ROUND(N88*Содержание!$H$8*(1+$H$13)*(1-$H$14)*(1-$H$15),0)</f>
        <v>168151</v>
      </c>
      <c r="O37" s="190">
        <f>ROUND(O88*Содержание!$H$8*(1+$H$13)*(1-$H$14)*(1-$H$15),0)</f>
        <v>177847</v>
      </c>
      <c r="P37" s="190">
        <f>ROUND(P88*Содержание!$H$8*(1+$H$13)*(1-$H$14)*(1-$H$15),0)</f>
        <v>181924</v>
      </c>
      <c r="Q37" s="190">
        <f>ROUND(Q88*Содержание!$H$8*(1+$H$13)*(1-$H$14)*(1-$H$15),0)</f>
        <v>184901</v>
      </c>
      <c r="R37" s="190">
        <f>ROUND(R88*Содержание!$H$8*(1+$H$13)*(1-$H$14)*(1-$H$15),0)</f>
        <v>188313</v>
      </c>
      <c r="S37" s="190">
        <f>ROUND(S88*Содержание!$H$8*(1+$H$13)*(1-$H$14)*(1-$H$15),0)</f>
        <v>198122</v>
      </c>
      <c r="T37" s="190">
        <f>ROUND(T88*Содержание!$H$8*(1+$H$13)*(1-$H$14)*(1-$H$15),0)</f>
        <v>202530</v>
      </c>
      <c r="U37" s="190">
        <f>ROUND(U88*Содержание!$H$8*(1+$H$13)*(1-$H$14)*(1-$H$15),0)</f>
        <v>205395</v>
      </c>
      <c r="V37" s="190">
        <f>ROUND(V88*Содержание!$H$8*(1+$H$13)*(1-$H$14)*(1-$H$15),0)</f>
        <v>208149</v>
      </c>
      <c r="W37" s="190">
        <f>ROUND(W88*Содержание!$H$8*(1+$H$13)*(1-$H$14)*(1-$H$15),0)</f>
        <v>218618</v>
      </c>
      <c r="X37" s="190">
        <f>ROUND(X88*Содержание!$H$8*(1+$H$13)*(1-$H$14)*(1-$H$15),0)</f>
        <v>223025</v>
      </c>
      <c r="Y37" s="190">
        <f>ROUND(Y88*Содержание!$H$8*(1+$H$13)*(1-$H$14)*(1-$H$15),0)</f>
        <v>227654</v>
      </c>
      <c r="Z37" s="190">
        <f>ROUND(Z88*Содержание!$H$8*(1+$H$13)*(1-$H$14)*(1-$H$15),0)</f>
        <v>231840</v>
      </c>
      <c r="AA37" s="190">
        <f>ROUND(AA88*Содержание!$H$8*(1+$H$13)*(1-$H$14)*(1-$H$15),0)</f>
        <v>241097</v>
      </c>
      <c r="AB37" s="190">
        <f>ROUND(AB88*Содержание!$H$8*(1+$H$13)*(1-$H$14)*(1-$H$15),0)</f>
        <v>245062</v>
      </c>
      <c r="AC37" s="190">
        <f>ROUND(AC88*Содержание!$H$8*(1+$H$13)*(1-$H$14)*(1-$H$15),0)</f>
        <v>250020</v>
      </c>
      <c r="AD37" s="190">
        <f>ROUND(AD88*Содержание!$H$8*(1+$H$13)*(1-$H$14)*(1-$H$15),0)</f>
        <v>254651</v>
      </c>
      <c r="AE37" s="190">
        <f>ROUND(AE88*Содержание!$H$8*(1+$H$13)*(1-$H$14)*(1-$H$15),0)</f>
        <v>263905</v>
      </c>
      <c r="AF37" s="190">
        <f>ROUND(AF88*Содержание!$H$8*(1+$H$13)*(1-$H$14)*(1-$H$15),0)</f>
        <v>267984</v>
      </c>
      <c r="AG37" s="190">
        <f>ROUND(AG88*Содержание!$H$8*(1+$H$13)*(1-$H$14)*(1-$H$15),0)</f>
        <v>272611</v>
      </c>
      <c r="AH37" s="190">
        <f>ROUND(AH88*Содержание!$H$8*(1+$H$13)*(1-$H$14)*(1-$H$15),0)</f>
        <v>277682</v>
      </c>
      <c r="AI37" s="190">
        <f>ROUND(AI88*Содержание!$H$8*(1+$H$13)*(1-$H$14)*(1-$H$15),0)</f>
        <v>300929</v>
      </c>
      <c r="AJ37" s="190">
        <f>ROUND(AJ88*Содержание!$H$8*(1+$H$13)*(1-$H$14)*(1-$H$15),0)</f>
        <v>310075</v>
      </c>
      <c r="AK37" s="190">
        <f>ROUND(AK88*Содержание!$H$8*(1+$H$13)*(1-$H$14)*(1-$H$15),0)</f>
        <v>324622</v>
      </c>
      <c r="AL37" s="190">
        <f>ROUND(AL88*Содержание!$H$8*(1+$H$13)*(1-$H$14)*(1-$H$15),0)</f>
        <v>335310</v>
      </c>
      <c r="AM37" s="190">
        <f>ROUND(AM88*Содержание!$H$8*(1+$H$13)*(1-$H$14)*(1-$H$15),0)</f>
        <v>348863</v>
      </c>
      <c r="AN37" s="190">
        <f>ROUND(AN88*Содержание!$H$8*(1+$H$13)*(1-$H$14)*(1-$H$15),0)</f>
        <v>358558</v>
      </c>
      <c r="AO37" s="190">
        <f>ROUND(AO88*Содержание!$H$8*(1+$H$13)*(1-$H$14)*(1-$H$15),0)</f>
        <v>362087</v>
      </c>
      <c r="AP37" s="190">
        <f>ROUND(AP88*Содержание!$H$8*(1+$H$13)*(1-$H$14)*(1-$H$15),0)</f>
        <v>370240</v>
      </c>
      <c r="AQ37" s="190">
        <f>ROUND(AQ88*Содержание!$H$8*(1+$H$13)*(1-$H$14)*(1-$H$15),0)</f>
        <v>370571</v>
      </c>
      <c r="AR37" s="190">
        <f>ROUND(AR88*Содержание!$H$8*(1+$H$13)*(1-$H$14)*(1-$H$15),0)</f>
        <v>375418</v>
      </c>
      <c r="AS37" s="1"/>
      <c r="AT37" s="1"/>
      <c r="AU37" s="1"/>
      <c r="AV37" s="1"/>
      <c r="AW37" s="1"/>
      <c r="AX37" s="1"/>
      <c r="AY37" s="1"/>
      <c r="AZ37" s="1"/>
    </row>
    <row r="38" spans="1:52">
      <c r="A38" s="50">
        <v>4250</v>
      </c>
      <c r="B38" s="185">
        <f>ROUND(B89*Содержание!$H$8*(1+$H$13)*(1-$H$14)*(1-$H$15),0)</f>
        <v>110521</v>
      </c>
      <c r="C38" s="185">
        <f>ROUND(C89*Содержание!$H$8*(1+$H$13)*(1-$H$14)*(1-$H$15),0)</f>
        <v>115038</v>
      </c>
      <c r="D38" s="185">
        <f>ROUND(D89*Содержание!$H$8*(1+$H$13)*(1-$H$14)*(1-$H$15),0)</f>
        <v>119666</v>
      </c>
      <c r="E38" s="190">
        <f>ROUND(E89*Содержание!$H$8*(1+$H$13)*(1-$H$14)*(1-$H$15),0)</f>
        <v>121651</v>
      </c>
      <c r="F38" s="190">
        <f>ROUND(F89*Содержание!$H$8*(1+$H$13)*(1-$H$14)*(1-$H$15),0)</f>
        <v>123745</v>
      </c>
      <c r="G38" s="190">
        <f>ROUND(G89*Содержание!$H$8*(1+$H$13)*(1-$H$14)*(1-$H$15),0)</f>
        <v>134763</v>
      </c>
      <c r="H38" s="190">
        <f>ROUND(H89*Содержание!$H$8*(1+$H$13)*(1-$H$14)*(1-$H$15),0)</f>
        <v>139721</v>
      </c>
      <c r="I38" s="190">
        <f>ROUND(I89*Содержание!$H$8*(1+$H$13)*(1-$H$14)*(1-$H$15),0)</f>
        <v>142917</v>
      </c>
      <c r="J38" s="190">
        <f>ROUND(J89*Содержание!$H$8*(1+$H$13)*(1-$H$14)*(1-$H$15),0)</f>
        <v>146442</v>
      </c>
      <c r="K38" s="190">
        <f>ROUND(K89*Содержание!$H$8*(1+$H$13)*(1-$H$14)*(1-$H$15),0)</f>
        <v>157903</v>
      </c>
      <c r="L38" s="190">
        <f>ROUND(L89*Содержание!$H$8*(1+$H$13)*(1-$H$14)*(1-$H$15),0)</f>
        <v>162092</v>
      </c>
      <c r="M38" s="190">
        <f>ROUND(M89*Содержание!$H$8*(1+$H$13)*(1-$H$14)*(1-$H$15),0)</f>
        <v>165727</v>
      </c>
      <c r="N38" s="190">
        <f>ROUND(N89*Содержание!$H$8*(1+$H$13)*(1-$H$14)*(1-$H$15),0)</f>
        <v>169254</v>
      </c>
      <c r="O38" s="190">
        <f>ROUND(O89*Содержание!$H$8*(1+$H$13)*(1-$H$14)*(1-$H$15),0)</f>
        <v>180162</v>
      </c>
      <c r="P38" s="190">
        <f>ROUND(P89*Содержание!$H$8*(1+$H$13)*(1-$H$14)*(1-$H$15),0)</f>
        <v>184788</v>
      </c>
      <c r="Q38" s="190">
        <f>ROUND(Q89*Содержание!$H$8*(1+$H$13)*(1-$H$14)*(1-$H$15),0)</f>
        <v>187323</v>
      </c>
      <c r="R38" s="190">
        <f>ROUND(R89*Содержание!$H$8*(1+$H$13)*(1-$H$14)*(1-$H$15),0)</f>
        <v>188866</v>
      </c>
      <c r="S38" s="190">
        <f>ROUND(S89*Содержание!$H$8*(1+$H$13)*(1-$H$14)*(1-$H$15),0)</f>
        <v>201209</v>
      </c>
      <c r="T38" s="190">
        <f>ROUND(T89*Содержание!$H$8*(1+$H$13)*(1-$H$14)*(1-$H$15),0)</f>
        <v>205395</v>
      </c>
      <c r="U38" s="190">
        <f>ROUND(U89*Содержание!$H$8*(1+$H$13)*(1-$H$14)*(1-$H$15),0)</f>
        <v>208039</v>
      </c>
      <c r="V38" s="190">
        <f>ROUND(V89*Содержание!$H$8*(1+$H$13)*(1-$H$14)*(1-$H$15),0)</f>
        <v>210352</v>
      </c>
      <c r="W38" s="190">
        <f>ROUND(W89*Содержание!$H$8*(1+$H$13)*(1-$H$14)*(1-$H$15),0)</f>
        <v>223468</v>
      </c>
      <c r="X38" s="190">
        <f>ROUND(X89*Содержание!$H$8*(1+$H$13)*(1-$H$14)*(1-$H$15),0)</f>
        <v>227984</v>
      </c>
      <c r="Y38" s="190">
        <f>ROUND(Y89*Содержание!$H$8*(1+$H$13)*(1-$H$14)*(1-$H$15),0)</f>
        <v>227875</v>
      </c>
      <c r="Z38" s="190">
        <f>ROUND(Z89*Содержание!$H$8*(1+$H$13)*(1-$H$14)*(1-$H$15),0)</f>
        <v>234044</v>
      </c>
      <c r="AA38" s="190">
        <f>ROUND(AA89*Содержание!$H$8*(1+$H$13)*(1-$H$14)*(1-$H$15),0)</f>
        <v>246056</v>
      </c>
      <c r="AB38" s="190">
        <f>ROUND(AB89*Содержание!$H$8*(1+$H$13)*(1-$H$14)*(1-$H$15),0)</f>
        <v>250464</v>
      </c>
      <c r="AC38" s="190">
        <f>ROUND(AC89*Содержание!$H$8*(1+$H$13)*(1-$H$14)*(1-$H$15),0)</f>
        <v>250792</v>
      </c>
      <c r="AD38" s="190">
        <f>ROUND(AD89*Содержание!$H$8*(1+$H$13)*(1-$H$14)*(1-$H$15),0)</f>
        <v>256852</v>
      </c>
      <c r="AE38" s="190">
        <f>ROUND(AE89*Содержание!$H$8*(1+$H$13)*(1-$H$14)*(1-$H$15),0)</f>
        <v>269415</v>
      </c>
      <c r="AF38" s="190">
        <f>ROUND(AF89*Содержание!$H$8*(1+$H$13)*(1-$H$14)*(1-$H$15),0)</f>
        <v>273713</v>
      </c>
      <c r="AG38" s="190">
        <f>ROUND(AG89*Содержание!$H$8*(1+$H$13)*(1-$H$14)*(1-$H$15),0)</f>
        <v>277240</v>
      </c>
      <c r="AH38" s="190">
        <f>ROUND(AH89*Содержание!$H$8*(1+$H$13)*(1-$H$14)*(1-$H$15),0)</f>
        <v>284072</v>
      </c>
      <c r="AI38" s="190">
        <f>ROUND(AI89*Содержание!$H$8*(1+$H$13)*(1-$H$14)*(1-$H$15),0)</f>
        <v>308093</v>
      </c>
      <c r="AJ38" s="190">
        <f>ROUND(AJ89*Содержание!$H$8*(1+$H$13)*(1-$H$14)*(1-$H$15),0)</f>
        <v>314262</v>
      </c>
      <c r="AK38" s="190">
        <f>ROUND(AK89*Содержание!$H$8*(1+$H$13)*(1-$H$14)*(1-$H$15),0)</f>
        <v>328478</v>
      </c>
      <c r="AL38" s="190">
        <f>ROUND(AL89*Содержание!$H$8*(1+$H$13)*(1-$H$14)*(1-$H$15),0)</f>
        <v>338725</v>
      </c>
      <c r="AM38" s="190">
        <f>ROUND(AM89*Содержание!$H$8*(1+$H$13)*(1-$H$14)*(1-$H$15),0)</f>
        <v>353050</v>
      </c>
      <c r="AN38" s="190">
        <f>ROUND(AN89*Содержание!$H$8*(1+$H$13)*(1-$H$14)*(1-$H$15),0)</f>
        <v>362747</v>
      </c>
      <c r="AO38" s="190">
        <f>ROUND(AO89*Содержание!$H$8*(1+$H$13)*(1-$H$14)*(1-$H$15),0)</f>
        <v>367375</v>
      </c>
      <c r="AP38" s="190">
        <f>ROUND(AP89*Содержание!$H$8*(1+$H$13)*(1-$H$14)*(1-$H$15),0)</f>
        <v>370460</v>
      </c>
      <c r="AQ38" s="190">
        <f>ROUND(AQ89*Содержание!$H$8*(1+$H$13)*(1-$H$14)*(1-$H$15),0)</f>
        <v>373325</v>
      </c>
      <c r="AR38" s="190">
        <f>ROUND(AR89*Содержание!$H$8*(1+$H$13)*(1-$H$14)*(1-$H$15),0)</f>
        <v>376080</v>
      </c>
      <c r="AS38" s="1"/>
      <c r="AT38" s="1"/>
      <c r="AU38" s="1"/>
      <c r="AV38" s="1"/>
      <c r="AW38" s="1"/>
      <c r="AX38" s="1"/>
      <c r="AY38" s="1"/>
      <c r="AZ38" s="1"/>
    </row>
    <row r="39" spans="1:52">
      <c r="A39" s="50">
        <v>4375</v>
      </c>
      <c r="B39" s="185">
        <f>ROUND(B90*Содержание!$H$8*(1+$H$13)*(1-$H$14)*(1-$H$15),0)</f>
        <v>113056</v>
      </c>
      <c r="C39" s="185">
        <f>ROUND(C90*Содержание!$H$8*(1+$H$13)*(1-$H$14)*(1-$H$15),0)</f>
        <v>117683</v>
      </c>
      <c r="D39" s="185">
        <f>ROUND(D90*Содержание!$H$8*(1+$H$13)*(1-$H$14)*(1-$H$15),0)</f>
        <v>122752</v>
      </c>
      <c r="E39" s="190">
        <f>ROUND(E90*Содержание!$H$8*(1+$H$13)*(1-$H$14)*(1-$H$15),0)</f>
        <v>127709</v>
      </c>
      <c r="F39" s="190">
        <f>ROUND(F90*Содержание!$H$8*(1+$H$13)*(1-$H$14)*(1-$H$15),0)</f>
        <v>130575</v>
      </c>
      <c r="G39" s="190">
        <f>ROUND(G90*Содержание!$H$8*(1+$H$13)*(1-$H$14)*(1-$H$15),0)</f>
        <v>139060</v>
      </c>
      <c r="H39" s="190">
        <f>ROUND(H90*Содержание!$H$8*(1+$H$13)*(1-$H$14)*(1-$H$15),0)</f>
        <v>145012</v>
      </c>
      <c r="I39" s="190">
        <f>ROUND(I90*Содержание!$H$8*(1+$H$13)*(1-$H$14)*(1-$H$15),0)</f>
        <v>149969</v>
      </c>
      <c r="J39" s="190">
        <f>ROUND(J90*Содержание!$H$8*(1+$H$13)*(1-$H$14)*(1-$H$15),0)</f>
        <v>153386</v>
      </c>
      <c r="K39" s="190">
        <f>ROUND(K90*Содержание!$H$8*(1+$H$13)*(1-$H$14)*(1-$H$15),0)</f>
        <v>162642</v>
      </c>
      <c r="L39" s="190">
        <f>ROUND(L90*Содержание!$H$8*(1+$H$13)*(1-$H$14)*(1-$H$15),0)</f>
        <v>169142</v>
      </c>
      <c r="M39" s="190">
        <f>ROUND(M90*Содержание!$H$8*(1+$H$13)*(1-$H$14)*(1-$H$15),0)</f>
        <v>173440</v>
      </c>
      <c r="N39" s="190">
        <f>ROUND(N90*Содержание!$H$8*(1+$H$13)*(1-$H$14)*(1-$H$15),0)</f>
        <v>177408</v>
      </c>
      <c r="O39" s="190">
        <f>ROUND(O90*Содержание!$H$8*(1+$H$13)*(1-$H$14)*(1-$H$15),0)</f>
        <v>186883</v>
      </c>
      <c r="P39" s="190">
        <f>ROUND(P90*Содержание!$H$8*(1+$H$13)*(1-$H$14)*(1-$H$15),0)</f>
        <v>192503</v>
      </c>
      <c r="Q39" s="190">
        <f>ROUND(Q90*Содержание!$H$8*(1+$H$13)*(1-$H$14)*(1-$H$15),0)</f>
        <v>195037</v>
      </c>
      <c r="R39" s="190">
        <f>ROUND(R90*Содержание!$H$8*(1+$H$13)*(1-$H$14)*(1-$H$15),0)</f>
        <v>198564</v>
      </c>
      <c r="S39" s="190">
        <f>ROUND(S90*Содержание!$H$8*(1+$H$13)*(1-$H$14)*(1-$H$15),0)</f>
        <v>209581</v>
      </c>
      <c r="T39" s="190">
        <f>ROUND(T90*Содержание!$H$8*(1+$H$13)*(1-$H$14)*(1-$H$15),0)</f>
        <v>214431</v>
      </c>
      <c r="U39" s="190">
        <f>ROUND(U90*Содержание!$H$8*(1+$H$13)*(1-$H$14)*(1-$H$15),0)</f>
        <v>218618</v>
      </c>
      <c r="V39" s="190">
        <f>ROUND(V90*Содержание!$H$8*(1+$H$13)*(1-$H$14)*(1-$H$15),0)</f>
        <v>223575</v>
      </c>
      <c r="W39" s="190">
        <f>ROUND(W90*Содержание!$H$8*(1+$H$13)*(1-$H$14)*(1-$H$15),0)</f>
        <v>232721</v>
      </c>
      <c r="X39" s="190">
        <f>ROUND(X90*Содержание!$H$8*(1+$H$13)*(1-$H$14)*(1-$H$15),0)</f>
        <v>237681</v>
      </c>
      <c r="Y39" s="190">
        <f>ROUND(Y90*Содержание!$H$8*(1+$H$13)*(1-$H$14)*(1-$H$15),0)</f>
        <v>242199</v>
      </c>
      <c r="Z39" s="190">
        <f>ROUND(Z90*Содержание!$H$8*(1+$H$13)*(1-$H$14)*(1-$H$15),0)</f>
        <v>246715</v>
      </c>
      <c r="AA39" s="190">
        <f>ROUND(AA90*Содержание!$H$8*(1+$H$13)*(1-$H$14)*(1-$H$15),0)</f>
        <v>256414</v>
      </c>
      <c r="AB39" s="190">
        <f>ROUND(AB90*Содержание!$H$8*(1+$H$13)*(1-$H$14)*(1-$H$15),0)</f>
        <v>260821</v>
      </c>
      <c r="AC39" s="190">
        <f>ROUND(AC90*Содержание!$H$8*(1+$H$13)*(1-$H$14)*(1-$H$15),0)</f>
        <v>266659</v>
      </c>
      <c r="AD39" s="190">
        <f>ROUND(AD90*Содержание!$H$8*(1+$H$13)*(1-$H$14)*(1-$H$15),0)</f>
        <v>270407</v>
      </c>
      <c r="AE39" s="190">
        <f>ROUND(AE90*Содержание!$H$8*(1+$H$13)*(1-$H$14)*(1-$H$15),0)</f>
        <v>279553</v>
      </c>
      <c r="AF39" s="190">
        <f>ROUND(AF90*Содержание!$H$8*(1+$H$13)*(1-$H$14)*(1-$H$15),0)</f>
        <v>296854</v>
      </c>
      <c r="AG39" s="190">
        <f>ROUND(AG90*Содержание!$H$8*(1+$H$13)*(1-$H$14)*(1-$H$15),0)</f>
        <v>308974</v>
      </c>
      <c r="AH39" s="190">
        <f>ROUND(AH90*Содержание!$H$8*(1+$H$13)*(1-$H$14)*(1-$H$15),0)</f>
        <v>315915</v>
      </c>
      <c r="AI39" s="190">
        <f>ROUND(AI90*Содержание!$H$8*(1+$H$13)*(1-$H$14)*(1-$H$15),0)</f>
        <v>327815</v>
      </c>
      <c r="AJ39" s="190">
        <f>ROUND(AJ90*Содержание!$H$8*(1+$H$13)*(1-$H$14)*(1-$H$15),0)</f>
        <v>327927</v>
      </c>
      <c r="AK39" s="190">
        <f>ROUND(AK90*Содержание!$H$8*(1+$H$13)*(1-$H$14)*(1-$H$15),0)</f>
        <v>347319</v>
      </c>
      <c r="AL39" s="190">
        <f>ROUND(AL90*Содержание!$H$8*(1+$H$13)*(1-$H$14)*(1-$H$15),0)</f>
        <v>354924</v>
      </c>
      <c r="AM39" s="190">
        <f>ROUND(AM90*Содержание!$H$8*(1+$H$13)*(1-$H$14)*(1-$H$15),0)</f>
        <v>362747</v>
      </c>
      <c r="AN39" s="190">
        <f>ROUND(AN90*Содержание!$H$8*(1+$H$13)*(1-$H$14)*(1-$H$15),0)</f>
        <v>367153</v>
      </c>
      <c r="AO39" s="190">
        <f>ROUND(AO90*Содержание!$H$8*(1+$H$13)*(1-$H$14)*(1-$H$15),0)</f>
        <v>371562</v>
      </c>
      <c r="AP39" s="190">
        <f>ROUND(AP90*Содержание!$H$8*(1+$H$13)*(1-$H$14)*(1-$H$15),0)</f>
        <v>378943</v>
      </c>
      <c r="AQ39" s="190">
        <f>ROUND(AQ90*Содержание!$H$8*(1+$H$13)*(1-$H$14)*(1-$H$15),0)</f>
        <v>389741</v>
      </c>
      <c r="AR39" s="190">
        <f>ROUND(AR90*Содержание!$H$8*(1+$H$13)*(1-$H$14)*(1-$H$15),0)</f>
        <v>390404</v>
      </c>
      <c r="AS39" s="1"/>
      <c r="AT39" s="1"/>
      <c r="AU39" s="1"/>
      <c r="AV39" s="1"/>
      <c r="AW39" s="1"/>
      <c r="AX39" s="1"/>
      <c r="AY39" s="1"/>
      <c r="AZ39" s="1"/>
    </row>
    <row r="40" spans="1:52">
      <c r="A40" s="50">
        <v>4500</v>
      </c>
      <c r="B40" s="185">
        <f>ROUND(B91*Содержание!$H$8*(1+$H$13)*(1-$H$14)*(1-$H$15),0)</f>
        <v>115038</v>
      </c>
      <c r="C40" s="185">
        <f>ROUND(C91*Содержание!$H$8*(1+$H$13)*(1-$H$14)*(1-$H$15),0)</f>
        <v>119777</v>
      </c>
      <c r="D40" s="185">
        <f>ROUND(D91*Содержание!$H$8*(1+$H$13)*(1-$H$14)*(1-$H$15),0)</f>
        <v>125065</v>
      </c>
      <c r="E40" s="190">
        <f>ROUND(E91*Содержание!$H$8*(1+$H$13)*(1-$H$14)*(1-$H$15),0)</f>
        <v>130244</v>
      </c>
      <c r="F40" s="190">
        <f>ROUND(F91*Содержание!$H$8*(1+$H$13)*(1-$H$14)*(1-$H$15),0)</f>
        <v>133331</v>
      </c>
      <c r="G40" s="190">
        <f>ROUND(G91*Содержание!$H$8*(1+$H$13)*(1-$H$14)*(1-$H$15),0)</f>
        <v>142698</v>
      </c>
      <c r="H40" s="190">
        <f>ROUND(H91*Содержание!$H$8*(1+$H$13)*(1-$H$14)*(1-$H$15),0)</f>
        <v>147766</v>
      </c>
      <c r="I40" s="190">
        <f>ROUND(I91*Содержание!$H$8*(1+$H$13)*(1-$H$14)*(1-$H$15),0)</f>
        <v>152723</v>
      </c>
      <c r="J40" s="190">
        <f>ROUND(J91*Содержание!$H$8*(1+$H$13)*(1-$H$14)*(1-$H$15),0)</f>
        <v>157243</v>
      </c>
      <c r="K40" s="190">
        <f>ROUND(K91*Содержание!$H$8*(1+$H$13)*(1-$H$14)*(1-$H$15),0)</f>
        <v>167378</v>
      </c>
      <c r="L40" s="190">
        <f>ROUND(L91*Содержание!$H$8*(1+$H$13)*(1-$H$14)*(1-$H$15),0)</f>
        <v>172228</v>
      </c>
      <c r="M40" s="190">
        <f>ROUND(M91*Содержание!$H$8*(1+$H$13)*(1-$H$14)*(1-$H$15),0)</f>
        <v>176854</v>
      </c>
      <c r="N40" s="190">
        <f>ROUND(N91*Содержание!$H$8*(1+$H$13)*(1-$H$14)*(1-$H$15),0)</f>
        <v>180492</v>
      </c>
      <c r="O40" s="190">
        <f>ROUND(O91*Содержание!$H$8*(1+$H$13)*(1-$H$14)*(1-$H$15),0)</f>
        <v>191732</v>
      </c>
      <c r="P40" s="190">
        <f>ROUND(P91*Содержание!$H$8*(1+$H$13)*(1-$H$14)*(1-$H$15),0)</f>
        <v>196691</v>
      </c>
      <c r="Q40" s="190">
        <f>ROUND(Q91*Содержание!$H$8*(1+$H$13)*(1-$H$14)*(1-$H$15),0)</f>
        <v>199445</v>
      </c>
      <c r="R40" s="190">
        <f>ROUND(R91*Содержание!$H$8*(1+$H$13)*(1-$H$14)*(1-$H$15),0)</f>
        <v>204954</v>
      </c>
      <c r="S40" s="190">
        <f>ROUND(S91*Содержание!$H$8*(1+$H$13)*(1-$H$14)*(1-$H$15),0)</f>
        <v>213770</v>
      </c>
      <c r="T40" s="190">
        <f>ROUND(T91*Содержание!$H$8*(1+$H$13)*(1-$H$14)*(1-$H$15),0)</f>
        <v>218508</v>
      </c>
      <c r="U40" s="190">
        <f>ROUND(U91*Содержание!$H$8*(1+$H$13)*(1-$H$14)*(1-$H$15),0)</f>
        <v>223025</v>
      </c>
      <c r="V40" s="190">
        <f>ROUND(V91*Содержание!$H$8*(1+$H$13)*(1-$H$14)*(1-$H$15),0)</f>
        <v>227984</v>
      </c>
      <c r="W40" s="190">
        <f>ROUND(W91*Содержание!$H$8*(1+$H$13)*(1-$H$14)*(1-$H$15),0)</f>
        <v>237681</v>
      </c>
      <c r="X40" s="190">
        <f>ROUND(X91*Содержание!$H$8*(1+$H$13)*(1-$H$14)*(1-$H$15),0)</f>
        <v>242308</v>
      </c>
      <c r="Y40" s="190">
        <f>ROUND(Y91*Содержание!$H$8*(1+$H$13)*(1-$H$14)*(1-$H$15),0)</f>
        <v>247158</v>
      </c>
      <c r="Z40" s="190">
        <f>ROUND(Z91*Содержание!$H$8*(1+$H$13)*(1-$H$14)*(1-$H$15),0)</f>
        <v>251565</v>
      </c>
      <c r="AA40" s="190">
        <f>ROUND(AA91*Содержание!$H$8*(1+$H$13)*(1-$H$14)*(1-$H$15),0)</f>
        <v>261922</v>
      </c>
      <c r="AB40" s="190">
        <f>ROUND(AB91*Содержание!$H$8*(1+$H$13)*(1-$H$14)*(1-$H$15),0)</f>
        <v>266219</v>
      </c>
      <c r="AC40" s="190">
        <f>ROUND(AC91*Содержание!$H$8*(1+$H$13)*(1-$H$14)*(1-$H$15),0)</f>
        <v>275144</v>
      </c>
      <c r="AD40" s="190">
        <f>ROUND(AD91*Содержание!$H$8*(1+$H$13)*(1-$H$14)*(1-$H$15),0)</f>
        <v>277899</v>
      </c>
      <c r="AE40" s="190">
        <f>ROUND(AE91*Содержание!$H$8*(1+$H$13)*(1-$H$14)*(1-$H$15),0)</f>
        <v>288036</v>
      </c>
      <c r="AF40" s="190">
        <f>ROUND(AF91*Содержание!$H$8*(1+$H$13)*(1-$H$14)*(1-$H$15),0)</f>
        <v>320323</v>
      </c>
      <c r="AG40" s="190">
        <f>ROUND(AG91*Содержание!$H$8*(1+$H$13)*(1-$H$14)*(1-$H$15),0)</f>
        <v>324842</v>
      </c>
      <c r="AH40" s="190">
        <f>ROUND(AH91*Содержание!$H$8*(1+$H$13)*(1-$H$14)*(1-$H$15),0)</f>
        <v>328807</v>
      </c>
      <c r="AI40" s="190">
        <f>ROUND(AI91*Содержание!$H$8*(1+$H$13)*(1-$H$14)*(1-$H$15),0)</f>
        <v>340709</v>
      </c>
      <c r="AJ40" s="190">
        <f>ROUND(AJ91*Содержание!$H$8*(1+$H$13)*(1-$H$14)*(1-$H$15),0)</f>
        <v>341040</v>
      </c>
      <c r="AK40" s="190">
        <f>ROUND(AK91*Содержание!$H$8*(1+$H$13)*(1-$H$14)*(1-$H$15),0)</f>
        <v>356244</v>
      </c>
      <c r="AL40" s="190">
        <f>ROUND(AL91*Содержание!$H$8*(1+$H$13)*(1-$H$14)*(1-$H$15),0)</f>
        <v>360873</v>
      </c>
      <c r="AM40" s="190">
        <f>ROUND(AM91*Содержание!$H$8*(1+$H$13)*(1-$H$14)*(1-$H$15),0)</f>
        <v>379386</v>
      </c>
      <c r="AN40" s="190">
        <f>ROUND(AN91*Содержание!$H$8*(1+$H$13)*(1-$H$14)*(1-$H$15),0)</f>
        <v>383683</v>
      </c>
      <c r="AO40" s="190">
        <f>ROUND(AO91*Содержание!$H$8*(1+$H$13)*(1-$H$14)*(1-$H$15),0)</f>
        <v>391508</v>
      </c>
      <c r="AP40" s="190">
        <f>ROUND(AP91*Содержание!$H$8*(1+$H$13)*(1-$H$14)*(1-$H$15),0)</f>
        <v>392277</v>
      </c>
      <c r="AQ40" s="190">
        <f>ROUND(AQ91*Содержание!$H$8*(1+$H$13)*(1-$H$14)*(1-$H$15),0)</f>
        <v>402746</v>
      </c>
      <c r="AR40" s="190">
        <f>ROUND(AR91*Содержание!$H$8*(1+$H$13)*(1-$H$14)*(1-$H$15),0)</f>
        <v>404177</v>
      </c>
      <c r="AS40" s="1"/>
      <c r="AT40" s="1"/>
      <c r="AU40" s="1"/>
      <c r="AV40" s="1"/>
      <c r="AW40" s="1"/>
      <c r="AX40" s="1"/>
      <c r="AY40" s="1"/>
      <c r="AZ40" s="1"/>
    </row>
    <row r="41" spans="1:52">
      <c r="A41" s="50">
        <v>4625</v>
      </c>
      <c r="B41" s="185">
        <f>ROUND(B92*Содержание!$H$8*(1+$H$13)*(1-$H$14)*(1-$H$15),0)</f>
        <v>122313</v>
      </c>
      <c r="C41" s="185">
        <f>ROUND(C92*Содержание!$H$8*(1+$H$13)*(1-$H$14)*(1-$H$15),0)</f>
        <v>126279</v>
      </c>
      <c r="D41" s="185">
        <f>ROUND(D92*Содержание!$H$8*(1+$H$13)*(1-$H$14)*(1-$H$15),0)</f>
        <v>130357</v>
      </c>
      <c r="E41" s="190">
        <f>ROUND(E92*Содержание!$H$8*(1+$H$13)*(1-$H$14)*(1-$H$15),0)</f>
        <v>132559</v>
      </c>
      <c r="F41" s="190">
        <f>ROUND(F92*Содержание!$H$8*(1+$H$13)*(1-$H$14)*(1-$H$15),0)</f>
        <v>134213</v>
      </c>
      <c r="G41" s="190">
        <f>ROUND(G92*Содержание!$H$8*(1+$H$13)*(1-$H$14)*(1-$H$15),0)</f>
        <v>145782</v>
      </c>
      <c r="H41" s="190">
        <f>ROUND(H92*Содержание!$H$8*(1+$H$13)*(1-$H$14)*(1-$H$15),0)</f>
        <v>150520</v>
      </c>
      <c r="I41" s="190">
        <f>ROUND(I92*Содержание!$H$8*(1+$H$13)*(1-$H$14)*(1-$H$15),0)</f>
        <v>154379</v>
      </c>
      <c r="J41" s="190">
        <f>ROUND(J92*Содержание!$H$8*(1+$H$13)*(1-$H$14)*(1-$H$15),0)</f>
        <v>158124</v>
      </c>
      <c r="K41" s="190">
        <f>ROUND(K92*Содержание!$H$8*(1+$H$13)*(1-$H$14)*(1-$H$15),0)</f>
        <v>170355</v>
      </c>
      <c r="L41" s="190">
        <f>ROUND(L92*Содержание!$H$8*(1+$H$13)*(1-$H$14)*(1-$H$15),0)</f>
        <v>175535</v>
      </c>
      <c r="M41" s="190">
        <f>ROUND(M92*Содержание!$H$8*(1+$H$13)*(1-$H$14)*(1-$H$15),0)</f>
        <v>180162</v>
      </c>
      <c r="N41" s="190">
        <f>ROUND(N92*Содержание!$H$8*(1+$H$13)*(1-$H$14)*(1-$H$15),0)</f>
        <v>181264</v>
      </c>
      <c r="O41" s="190">
        <f>ROUND(O92*Содержание!$H$8*(1+$H$13)*(1-$H$14)*(1-$H$15),0)</f>
        <v>194926</v>
      </c>
      <c r="P41" s="190">
        <f>ROUND(P92*Содержание!$H$8*(1+$H$13)*(1-$H$14)*(1-$H$15),0)</f>
        <v>200216</v>
      </c>
      <c r="Q41" s="190">
        <f>ROUND(Q92*Содержание!$H$8*(1+$H$13)*(1-$H$14)*(1-$H$15),0)</f>
        <v>203190</v>
      </c>
      <c r="R41" s="190">
        <f>ROUND(R92*Содержание!$H$8*(1+$H$13)*(1-$H$14)*(1-$H$15),0)</f>
        <v>206496</v>
      </c>
      <c r="S41" s="190">
        <f>ROUND(S92*Содержание!$H$8*(1+$H$13)*(1-$H$14)*(1-$H$15),0)</f>
        <v>217958</v>
      </c>
      <c r="T41" s="190">
        <f>ROUND(T92*Содержание!$H$8*(1+$H$13)*(1-$H$14)*(1-$H$15),0)</f>
        <v>222696</v>
      </c>
      <c r="U41" s="190">
        <f>ROUND(U92*Содержание!$H$8*(1+$H$13)*(1-$H$14)*(1-$H$15),0)</f>
        <v>227762</v>
      </c>
      <c r="V41" s="190">
        <f>ROUND(V92*Содержание!$H$8*(1+$H$13)*(1-$H$14)*(1-$H$15),0)</f>
        <v>230409</v>
      </c>
      <c r="W41" s="190">
        <f>ROUND(W92*Содержание!$H$8*(1+$H$13)*(1-$H$14)*(1-$H$15),0)</f>
        <v>242199</v>
      </c>
      <c r="X41" s="190">
        <f>ROUND(X92*Содержание!$H$8*(1+$H$13)*(1-$H$14)*(1-$H$15),0)</f>
        <v>247158</v>
      </c>
      <c r="Y41" s="190">
        <f>ROUND(Y92*Содержание!$H$8*(1+$H$13)*(1-$H$14)*(1-$H$15),0)</f>
        <v>252115</v>
      </c>
      <c r="Z41" s="190">
        <f>ROUND(Z92*Содержание!$H$8*(1+$H$13)*(1-$H$14)*(1-$H$15),0)</f>
        <v>256742</v>
      </c>
      <c r="AA41" s="190">
        <f>ROUND(AA92*Содержание!$H$8*(1+$H$13)*(1-$H$14)*(1-$H$15),0)</f>
        <v>266881</v>
      </c>
      <c r="AB41" s="190">
        <f>ROUND(AB92*Содержание!$H$8*(1+$H$13)*(1-$H$14)*(1-$H$15),0)</f>
        <v>271731</v>
      </c>
      <c r="AC41" s="190">
        <f>ROUND(AC92*Содержание!$H$8*(1+$H$13)*(1-$H$14)*(1-$H$15),0)</f>
        <v>281426</v>
      </c>
      <c r="AD41" s="190">
        <f>ROUND(AD92*Содержание!$H$8*(1+$H$13)*(1-$H$14)*(1-$H$15),0)</f>
        <v>289030</v>
      </c>
      <c r="AE41" s="190">
        <f>ROUND(AE92*Содержание!$H$8*(1+$H$13)*(1-$H$14)*(1-$H$15),0)</f>
        <v>307760</v>
      </c>
      <c r="AF41" s="190">
        <f>ROUND(AF92*Содержание!$H$8*(1+$H$13)*(1-$H$14)*(1-$H$15),0)</f>
        <v>328147</v>
      </c>
      <c r="AG41" s="190">
        <f>ROUND(AG92*Содержание!$H$8*(1+$H$13)*(1-$H$14)*(1-$H$15),0)</f>
        <v>332335</v>
      </c>
      <c r="AH41" s="190">
        <f>ROUND(AH92*Содержание!$H$8*(1+$H$13)*(1-$H$14)*(1-$H$15),0)</f>
        <v>337844</v>
      </c>
      <c r="AI41" s="190">
        <f>ROUND(AI92*Содержание!$H$8*(1+$H$13)*(1-$H$14)*(1-$H$15),0)</f>
        <v>351619</v>
      </c>
      <c r="AJ41" s="190">
        <f>ROUND(AJ92*Содержание!$H$8*(1+$H$13)*(1-$H$14)*(1-$H$15),0)</f>
        <v>355253</v>
      </c>
      <c r="AK41" s="190">
        <f>ROUND(AK92*Содержание!$H$8*(1+$H$13)*(1-$H$14)*(1-$H$15),0)</f>
        <v>356685</v>
      </c>
      <c r="AL41" s="190">
        <f>ROUND(AL92*Содержание!$H$8*(1+$H$13)*(1-$H$14)*(1-$H$15),0)</f>
        <v>364399</v>
      </c>
      <c r="AM41" s="190">
        <f>ROUND(AM92*Содержание!$H$8*(1+$H$13)*(1-$H$14)*(1-$H$15),0)</f>
        <v>385997</v>
      </c>
      <c r="AN41" s="190">
        <f>ROUND(AN92*Содержание!$H$8*(1+$H$13)*(1-$H$14)*(1-$H$15),0)</f>
        <v>393930</v>
      </c>
      <c r="AO41" s="190">
        <f>ROUND(AO92*Содержание!$H$8*(1+$H$13)*(1-$H$14)*(1-$H$15),0)</f>
        <v>394483</v>
      </c>
      <c r="AP41" s="190">
        <f>ROUND(AP92*Содержание!$H$8*(1+$H$13)*(1-$H$14)*(1-$H$15),0)</f>
        <v>400981</v>
      </c>
      <c r="AQ41" s="190">
        <f>ROUND(AQ92*Содержание!$H$8*(1+$H$13)*(1-$H$14)*(1-$H$15),0)</f>
        <v>407925</v>
      </c>
      <c r="AR41" s="190">
        <f>ROUND(AR92*Содержание!$H$8*(1+$H$13)*(1-$H$14)*(1-$H$15),0)</f>
        <v>419606</v>
      </c>
      <c r="AS41" s="1"/>
      <c r="AT41" s="1"/>
      <c r="AU41" s="1"/>
      <c r="AV41" s="1"/>
      <c r="AW41" s="1"/>
      <c r="AX41" s="1"/>
      <c r="AY41" s="1"/>
      <c r="AZ41" s="1"/>
    </row>
    <row r="42" spans="1:52">
      <c r="A42" s="50">
        <v>4750</v>
      </c>
      <c r="B42" s="185">
        <f>ROUND(B93*Содержание!$H$8*(1+$H$13)*(1-$H$14)*(1-$H$15),0)</f>
        <v>122862</v>
      </c>
      <c r="C42" s="185">
        <f>ROUND(C93*Содержание!$H$8*(1+$H$13)*(1-$H$14)*(1-$H$15),0)</f>
        <v>126717</v>
      </c>
      <c r="D42" s="185">
        <f>ROUND(D93*Содержание!$H$8*(1+$H$13)*(1-$H$14)*(1-$H$15),0)</f>
        <v>132008</v>
      </c>
      <c r="E42" s="190">
        <f>ROUND(E93*Содержание!$H$8*(1+$H$13)*(1-$H$14)*(1-$H$15),0)</f>
        <v>134432</v>
      </c>
      <c r="F42" s="190">
        <f>ROUND(F93*Содержание!$H$8*(1+$H$13)*(1-$H$14)*(1-$H$15),0)</f>
        <v>136415</v>
      </c>
      <c r="G42" s="190">
        <f>ROUND(G93*Содержание!$H$8*(1+$H$13)*(1-$H$14)*(1-$H$15),0)</f>
        <v>148537</v>
      </c>
      <c r="H42" s="190">
        <f>ROUND(H93*Содержание!$H$8*(1+$H$13)*(1-$H$14)*(1-$H$15),0)</f>
        <v>153493</v>
      </c>
      <c r="I42" s="190">
        <f>ROUND(I93*Содержание!$H$8*(1+$H$13)*(1-$H$14)*(1-$H$15),0)</f>
        <v>156470</v>
      </c>
      <c r="J42" s="190">
        <f>ROUND(J93*Содержание!$H$8*(1+$H$13)*(1-$H$14)*(1-$H$15),0)</f>
        <v>158453</v>
      </c>
      <c r="K42" s="190">
        <f>ROUND(K93*Содержание!$H$8*(1+$H$13)*(1-$H$14)*(1-$H$15),0)</f>
        <v>173440</v>
      </c>
      <c r="L42" s="190">
        <f>ROUND(L93*Содержание!$H$8*(1+$H$13)*(1-$H$14)*(1-$H$15),0)</f>
        <v>178727</v>
      </c>
      <c r="M42" s="190">
        <f>ROUND(M93*Содержание!$H$8*(1+$H$13)*(1-$H$14)*(1-$H$15),0)</f>
        <v>181483</v>
      </c>
      <c r="N42" s="190">
        <f>ROUND(N93*Содержание!$H$8*(1+$H$13)*(1-$H$14)*(1-$H$15),0)</f>
        <v>184788</v>
      </c>
      <c r="O42" s="190">
        <f>ROUND(O93*Содержание!$H$8*(1+$H$13)*(1-$H$14)*(1-$H$15),0)</f>
        <v>199003</v>
      </c>
      <c r="P42" s="190">
        <f>ROUND(P93*Содержание!$H$8*(1+$H$13)*(1-$H$14)*(1-$H$15),0)</f>
        <v>204183</v>
      </c>
      <c r="Q42" s="190">
        <f>ROUND(Q93*Содержание!$H$8*(1+$H$13)*(1-$H$14)*(1-$H$15),0)</f>
        <v>207158</v>
      </c>
      <c r="R42" s="190">
        <f>ROUND(R93*Содержание!$H$8*(1+$H$13)*(1-$H$14)*(1-$H$15),0)</f>
        <v>208700</v>
      </c>
      <c r="S42" s="190">
        <f>ROUND(S93*Содержание!$H$8*(1+$H$13)*(1-$H$14)*(1-$H$15),0)</f>
        <v>222144</v>
      </c>
      <c r="T42" s="190">
        <f>ROUND(T93*Содержание!$H$8*(1+$H$13)*(1-$H$14)*(1-$H$15),0)</f>
        <v>226993</v>
      </c>
      <c r="U42" s="190">
        <f>ROUND(U93*Содержание!$H$8*(1+$H$13)*(1-$H$14)*(1-$H$15),0)</f>
        <v>229857</v>
      </c>
      <c r="V42" s="190">
        <f>ROUND(V93*Содержание!$H$8*(1+$H$13)*(1-$H$14)*(1-$H$15),0)</f>
        <v>234485</v>
      </c>
      <c r="W42" s="190">
        <f>ROUND(W93*Содержание!$H$8*(1+$H$13)*(1-$H$14)*(1-$H$15),0)</f>
        <v>247046</v>
      </c>
      <c r="X42" s="190">
        <f>ROUND(X93*Содержание!$H$8*(1+$H$13)*(1-$H$14)*(1-$H$15),0)</f>
        <v>251785</v>
      </c>
      <c r="Y42" s="190">
        <f>ROUND(Y93*Содержание!$H$8*(1+$H$13)*(1-$H$14)*(1-$H$15),0)</f>
        <v>252115</v>
      </c>
      <c r="Z42" s="190">
        <f>ROUND(Z93*Содержание!$H$8*(1+$H$13)*(1-$H$14)*(1-$H$15),0)</f>
        <v>258838</v>
      </c>
      <c r="AA42" s="190">
        <f>ROUND(AA93*Содержание!$H$8*(1+$H$13)*(1-$H$14)*(1-$H$15),0)</f>
        <v>272281</v>
      </c>
      <c r="AB42" s="190">
        <f>ROUND(AB93*Содержание!$H$8*(1+$H$13)*(1-$H$14)*(1-$H$15),0)</f>
        <v>276908</v>
      </c>
      <c r="AC42" s="190">
        <f>ROUND(AC93*Содержание!$H$8*(1+$H$13)*(1-$H$14)*(1-$H$15),0)</f>
        <v>287485</v>
      </c>
      <c r="AD42" s="190">
        <f>ROUND(AD93*Содержание!$H$8*(1+$H$13)*(1-$H$14)*(1-$H$15),0)</f>
        <v>305999</v>
      </c>
      <c r="AE42" s="190">
        <f>ROUND(AE93*Содержание!$H$8*(1+$H$13)*(1-$H$14)*(1-$H$15),0)</f>
        <v>318340</v>
      </c>
      <c r="AF42" s="190">
        <f>ROUND(AF93*Содержание!$H$8*(1+$H$13)*(1-$H$14)*(1-$H$15),0)</f>
        <v>335751</v>
      </c>
      <c r="AG42" s="190">
        <f>ROUND(AG93*Содержание!$H$8*(1+$H$13)*(1-$H$14)*(1-$H$15),0)</f>
        <v>339716</v>
      </c>
      <c r="AH42" s="190">
        <f>ROUND(AH93*Содержание!$H$8*(1+$H$13)*(1-$H$14)*(1-$H$15),0)</f>
        <v>341480</v>
      </c>
      <c r="AI42" s="190">
        <f>ROUND(AI93*Содержание!$H$8*(1+$H$13)*(1-$H$14)*(1-$H$15),0)</f>
        <v>355694</v>
      </c>
      <c r="AJ42" s="190">
        <f>ROUND(AJ93*Содержание!$H$8*(1+$H$13)*(1-$H$14)*(1-$H$15),0)</f>
        <v>359111</v>
      </c>
      <c r="AK42" s="190">
        <f>ROUND(AK93*Содержание!$H$8*(1+$H$13)*(1-$H$14)*(1-$H$15),0)</f>
        <v>368035</v>
      </c>
      <c r="AL42" s="190">
        <f>ROUND(AL93*Содержание!$H$8*(1+$H$13)*(1-$H$14)*(1-$H$15),0)</f>
        <v>370902</v>
      </c>
      <c r="AM42" s="190">
        <f>ROUND(AM93*Содержание!$H$8*(1+$H$13)*(1-$H$14)*(1-$H$15),0)</f>
        <v>390184</v>
      </c>
      <c r="AN42" s="190">
        <f>ROUND(AN93*Содержание!$H$8*(1+$H$13)*(1-$H$14)*(1-$H$15),0)</f>
        <v>401091</v>
      </c>
      <c r="AO42" s="190">
        <f>ROUND(AO93*Содержание!$H$8*(1+$H$13)*(1-$H$14)*(1-$H$15),0)</f>
        <v>401973</v>
      </c>
      <c r="AP42" s="190">
        <f>ROUND(AP93*Содержание!$H$8*(1+$H$13)*(1-$H$14)*(1-$H$15),0)</f>
        <v>404510</v>
      </c>
      <c r="AQ42" s="190">
        <f>ROUND(AQ93*Содержание!$H$8*(1+$H$13)*(1-$H$14)*(1-$H$15),0)</f>
        <v>412331</v>
      </c>
      <c r="AR42" s="190">
        <f>ROUND(AR93*Содержание!$H$8*(1+$H$13)*(1-$H$14)*(1-$H$15),0)</f>
        <v>415969</v>
      </c>
      <c r="AS42" s="1"/>
      <c r="AT42" s="1"/>
      <c r="AU42" s="1"/>
      <c r="AV42" s="1"/>
      <c r="AW42" s="1"/>
      <c r="AX42" s="1"/>
      <c r="AY42" s="1"/>
      <c r="AZ42" s="1"/>
    </row>
    <row r="43" spans="1:52">
      <c r="A43" s="50">
        <v>4875</v>
      </c>
      <c r="B43" s="185">
        <f>ROUND(B94*Содержание!$H$8*(1+$H$13)*(1-$H$14)*(1-$H$15),0)</f>
        <v>124183</v>
      </c>
      <c r="C43" s="185">
        <f>ROUND(C94*Содержание!$H$8*(1+$H$13)*(1-$H$14)*(1-$H$15),0)</f>
        <v>129143</v>
      </c>
      <c r="D43" s="185">
        <f>ROUND(D94*Содержание!$H$8*(1+$H$13)*(1-$H$14)*(1-$H$15),0)</f>
        <v>134213</v>
      </c>
      <c r="E43" s="190">
        <f>ROUND(E94*Содержание!$H$8*(1+$H$13)*(1-$H$14)*(1-$H$15),0)</f>
        <v>139831</v>
      </c>
      <c r="F43" s="190">
        <f>ROUND(F94*Содержание!$H$8*(1+$H$13)*(1-$H$14)*(1-$H$15),0)</f>
        <v>143688</v>
      </c>
      <c r="G43" s="190">
        <f>ROUND(G94*Содержание!$H$8*(1+$H$13)*(1-$H$14)*(1-$H$15),0)</f>
        <v>152612</v>
      </c>
      <c r="H43" s="190">
        <f>ROUND(H94*Содержание!$H$8*(1+$H$13)*(1-$H$14)*(1-$H$15),0)</f>
        <v>159225</v>
      </c>
      <c r="I43" s="190">
        <f>ROUND(I94*Содержание!$H$8*(1+$H$13)*(1-$H$14)*(1-$H$15),0)</f>
        <v>164513</v>
      </c>
      <c r="J43" s="190">
        <f>ROUND(J94*Содержание!$H$8*(1+$H$13)*(1-$H$14)*(1-$H$15),0)</f>
        <v>168592</v>
      </c>
      <c r="K43" s="190">
        <f>ROUND(K94*Содержание!$H$8*(1+$H$13)*(1-$H$14)*(1-$H$15),0)</f>
        <v>178727</v>
      </c>
      <c r="L43" s="190">
        <f>ROUND(L94*Содержание!$H$8*(1+$H$13)*(1-$H$14)*(1-$H$15),0)</f>
        <v>185120</v>
      </c>
      <c r="M43" s="190">
        <f>ROUND(M94*Содержание!$H$8*(1+$H$13)*(1-$H$14)*(1-$H$15),0)</f>
        <v>190409</v>
      </c>
      <c r="N43" s="190">
        <f>ROUND(N94*Содержание!$H$8*(1+$H$13)*(1-$H$14)*(1-$H$15),0)</f>
        <v>195588</v>
      </c>
      <c r="O43" s="190">
        <f>ROUND(O94*Содержание!$H$8*(1+$H$13)*(1-$H$14)*(1-$H$15),0)</f>
        <v>204954</v>
      </c>
      <c r="P43" s="190">
        <f>ROUND(P94*Содержание!$H$8*(1+$H$13)*(1-$H$14)*(1-$H$15),0)</f>
        <v>211677</v>
      </c>
      <c r="Q43" s="190">
        <f>ROUND(Q94*Содержание!$H$8*(1+$H$13)*(1-$H$14)*(1-$H$15),0)</f>
        <v>214871</v>
      </c>
      <c r="R43" s="190">
        <f>ROUND(R94*Содержание!$H$8*(1+$H$13)*(1-$H$14)*(1-$H$15),0)</f>
        <v>220822</v>
      </c>
      <c r="S43" s="190">
        <f>ROUND(S94*Содержание!$H$8*(1+$H$13)*(1-$H$14)*(1-$H$15),0)</f>
        <v>230409</v>
      </c>
      <c r="T43" s="190">
        <f>ROUND(T94*Содержание!$H$8*(1+$H$13)*(1-$H$14)*(1-$H$15),0)</f>
        <v>235697</v>
      </c>
      <c r="U43" s="190">
        <f>ROUND(U94*Содержание!$H$8*(1+$H$13)*(1-$H$14)*(1-$H$15),0)</f>
        <v>241097</v>
      </c>
      <c r="V43" s="190">
        <f>ROUND(V94*Содержание!$H$8*(1+$H$13)*(1-$H$14)*(1-$H$15),0)</f>
        <v>246497</v>
      </c>
      <c r="W43" s="190">
        <f>ROUND(W94*Содержание!$H$8*(1+$H$13)*(1-$H$14)*(1-$H$15),0)</f>
        <v>256414</v>
      </c>
      <c r="X43" s="190">
        <f>ROUND(X94*Содержание!$H$8*(1+$H$13)*(1-$H$14)*(1-$H$15),0)</f>
        <v>261922</v>
      </c>
      <c r="Y43" s="190">
        <f>ROUND(Y94*Содержание!$H$8*(1+$H$13)*(1-$H$14)*(1-$H$15),0)</f>
        <v>266881</v>
      </c>
      <c r="Z43" s="190">
        <f>ROUND(Z94*Содержание!$H$8*(1+$H$13)*(1-$H$14)*(1-$H$15),0)</f>
        <v>272059</v>
      </c>
      <c r="AA43" s="190">
        <f>ROUND(AA94*Содержание!$H$8*(1+$H$13)*(1-$H$14)*(1-$H$15),0)</f>
        <v>282639</v>
      </c>
      <c r="AB43" s="190">
        <f>ROUND(AB94*Содержание!$H$8*(1+$H$13)*(1-$H$14)*(1-$H$15),0)</f>
        <v>288036</v>
      </c>
      <c r="AC43" s="190">
        <f>ROUND(AC94*Содержание!$H$8*(1+$H$13)*(1-$H$14)*(1-$H$15),0)</f>
        <v>303243</v>
      </c>
      <c r="AD43" s="190">
        <f>ROUND(AD94*Содержание!$H$8*(1+$H$13)*(1-$H$14)*(1-$H$15),0)</f>
        <v>322417</v>
      </c>
      <c r="AE43" s="190">
        <f>ROUND(AE94*Содержание!$H$8*(1+$H$13)*(1-$H$14)*(1-$H$15),0)</f>
        <v>338615</v>
      </c>
      <c r="AF43" s="190">
        <f>ROUND(AF94*Содержание!$H$8*(1+$H$13)*(1-$H$14)*(1-$H$15),0)</f>
        <v>342140</v>
      </c>
      <c r="AG43" s="190">
        <f>ROUND(AG94*Содержание!$H$8*(1+$H$13)*(1-$H$14)*(1-$H$15),0)</f>
        <v>345335</v>
      </c>
      <c r="AH43" s="190">
        <f>ROUND(AH94*Содержание!$H$8*(1+$H$13)*(1-$H$14)*(1-$H$15),0)</f>
        <v>348753</v>
      </c>
      <c r="AI43" s="190">
        <f>ROUND(AI94*Содержание!$H$8*(1+$H$13)*(1-$H$14)*(1-$H$15),0)</f>
        <v>359883</v>
      </c>
      <c r="AJ43" s="190">
        <f>ROUND(AJ94*Содержание!$H$8*(1+$H$13)*(1-$H$14)*(1-$H$15),0)</f>
        <v>360213</v>
      </c>
      <c r="AK43" s="190">
        <f>ROUND(AK94*Содержание!$H$8*(1+$H$13)*(1-$H$14)*(1-$H$15),0)</f>
        <v>376412</v>
      </c>
      <c r="AL43" s="190">
        <f>ROUND(AL94*Содержание!$H$8*(1+$H$13)*(1-$H$14)*(1-$H$15),0)</f>
        <v>386548</v>
      </c>
      <c r="AM43" s="190">
        <f>ROUND(AM94*Содержание!$H$8*(1+$H$13)*(1-$H$14)*(1-$H$15),0)</f>
        <v>399219</v>
      </c>
      <c r="AN43" s="190">
        <f>ROUND(AN94*Содержание!$H$8*(1+$H$13)*(1-$H$14)*(1-$H$15),0)</f>
        <v>405502</v>
      </c>
      <c r="AO43" s="190">
        <f>ROUND(AO94*Содержание!$H$8*(1+$H$13)*(1-$H$14)*(1-$H$15),0)</f>
        <v>418944</v>
      </c>
      <c r="AP43" s="190">
        <f>ROUND(AP94*Содержание!$H$8*(1+$H$13)*(1-$H$14)*(1-$H$15),0)</f>
        <v>422140</v>
      </c>
      <c r="AQ43" s="190">
        <f>ROUND(AQ94*Содержание!$H$8*(1+$H$13)*(1-$H$14)*(1-$H$15),0)</f>
        <v>425665</v>
      </c>
      <c r="AR43" s="190">
        <f>ROUND(AR94*Содержание!$H$8*(1+$H$13)*(1-$H$14)*(1-$H$15),0)</f>
        <v>426105</v>
      </c>
      <c r="AS43" s="1"/>
      <c r="AT43" s="1"/>
      <c r="AU43" s="1"/>
      <c r="AV43" s="1"/>
      <c r="AW43" s="1"/>
      <c r="AX43" s="1"/>
      <c r="AY43" s="1"/>
      <c r="AZ43" s="1"/>
    </row>
    <row r="44" spans="1:52">
      <c r="A44" s="50">
        <v>5000</v>
      </c>
      <c r="B44" s="185">
        <f>ROUND(B95*Содержание!$H$8*(1+$H$13)*(1-$H$14)*(1-$H$15),0)</f>
        <v>127049</v>
      </c>
      <c r="C44" s="185">
        <f>ROUND(C95*Содержание!$H$8*(1+$H$13)*(1-$H$14)*(1-$H$15),0)</f>
        <v>132229</v>
      </c>
      <c r="D44" s="185">
        <f>ROUND(D95*Содержание!$H$8*(1+$H$13)*(1-$H$14)*(1-$H$15),0)</f>
        <v>137187</v>
      </c>
      <c r="E44" s="190">
        <f>ROUND(E95*Содержание!$H$8*(1+$H$13)*(1-$H$14)*(1-$H$15),0)</f>
        <v>142477</v>
      </c>
      <c r="F44" s="190">
        <f>ROUND(F95*Содержание!$H$8*(1+$H$13)*(1-$H$14)*(1-$H$15),0)</f>
        <v>146002</v>
      </c>
      <c r="G44" s="190">
        <f>ROUND(G95*Содержание!$H$8*(1+$H$13)*(1-$H$14)*(1-$H$15),0)</f>
        <v>156911</v>
      </c>
      <c r="H44" s="190">
        <f>ROUND(H95*Содержание!$H$8*(1+$H$13)*(1-$H$14)*(1-$H$15),0)</f>
        <v>162092</v>
      </c>
      <c r="I44" s="190">
        <f>ROUND(I95*Содержание!$H$8*(1+$H$13)*(1-$H$14)*(1-$H$15),0)</f>
        <v>167378</v>
      </c>
      <c r="J44" s="190">
        <f>ROUND(J95*Содержание!$H$8*(1+$H$13)*(1-$H$14)*(1-$H$15),0)</f>
        <v>171679</v>
      </c>
      <c r="K44" s="190">
        <f>ROUND(K95*Содержание!$H$8*(1+$H$13)*(1-$H$14)*(1-$H$15),0)</f>
        <v>183466</v>
      </c>
      <c r="L44" s="190">
        <f>ROUND(L95*Содержание!$H$8*(1+$H$13)*(1-$H$14)*(1-$H$15),0)</f>
        <v>188536</v>
      </c>
      <c r="M44" s="190">
        <f>ROUND(M95*Содержание!$H$8*(1+$H$13)*(1-$H$14)*(1-$H$15),0)</f>
        <v>194045</v>
      </c>
      <c r="N44" s="190">
        <f>ROUND(N95*Содержание!$H$8*(1+$H$13)*(1-$H$14)*(1-$H$15),0)</f>
        <v>199003</v>
      </c>
      <c r="O44" s="190">
        <f>ROUND(O95*Содержание!$H$8*(1+$H$13)*(1-$H$14)*(1-$H$15),0)</f>
        <v>210024</v>
      </c>
      <c r="P44" s="190">
        <f>ROUND(P95*Содержание!$H$8*(1+$H$13)*(1-$H$14)*(1-$H$15),0)</f>
        <v>215423</v>
      </c>
      <c r="Q44" s="190">
        <f>ROUND(Q95*Содержание!$H$8*(1+$H$13)*(1-$H$14)*(1-$H$15),0)</f>
        <v>218618</v>
      </c>
      <c r="R44" s="190">
        <f>ROUND(R95*Содержание!$H$8*(1+$H$13)*(1-$H$14)*(1-$H$15),0)</f>
        <v>224787</v>
      </c>
      <c r="S44" s="190">
        <f>ROUND(S95*Содержание!$H$8*(1+$H$13)*(1-$H$14)*(1-$H$15),0)</f>
        <v>234485</v>
      </c>
      <c r="T44" s="190">
        <f>ROUND(T95*Содержание!$H$8*(1+$H$13)*(1-$H$14)*(1-$H$15),0)</f>
        <v>239665</v>
      </c>
      <c r="U44" s="190">
        <f>ROUND(U95*Содержание!$H$8*(1+$H$13)*(1-$H$14)*(1-$H$15),0)</f>
        <v>245284</v>
      </c>
      <c r="V44" s="190">
        <f>ROUND(V95*Содержание!$H$8*(1+$H$13)*(1-$H$14)*(1-$H$15),0)</f>
        <v>250682</v>
      </c>
      <c r="W44" s="190">
        <f>ROUND(W95*Содержание!$H$8*(1+$H$13)*(1-$H$14)*(1-$H$15),0)</f>
        <v>260933</v>
      </c>
      <c r="X44" s="190">
        <f>ROUND(X95*Содержание!$H$8*(1+$H$13)*(1-$H$14)*(1-$H$15),0)</f>
        <v>266771</v>
      </c>
      <c r="Y44" s="190">
        <f>ROUND(Y95*Содержание!$H$8*(1+$H$13)*(1-$H$14)*(1-$H$15),0)</f>
        <v>271731</v>
      </c>
      <c r="Z44" s="190">
        <f>ROUND(Z95*Содержание!$H$8*(1+$H$13)*(1-$H$14)*(1-$H$15),0)</f>
        <v>276908</v>
      </c>
      <c r="AA44" s="190">
        <f>ROUND(AA95*Содержание!$H$8*(1+$H$13)*(1-$H$14)*(1-$H$15),0)</f>
        <v>287707</v>
      </c>
      <c r="AB44" s="190">
        <f>ROUND(AB95*Содержание!$H$8*(1+$H$13)*(1-$H$14)*(1-$H$15),0)</f>
        <v>292994</v>
      </c>
      <c r="AC44" s="190">
        <f>ROUND(AC95*Содержание!$H$8*(1+$H$13)*(1-$H$14)*(1-$H$15),0)</f>
        <v>309083</v>
      </c>
      <c r="AD44" s="190">
        <f>ROUND(AD95*Содержание!$H$8*(1+$H$13)*(1-$H$14)*(1-$H$15),0)</f>
        <v>322417</v>
      </c>
      <c r="AE44" s="190">
        <f>ROUND(AE95*Содержание!$H$8*(1+$H$13)*(1-$H$14)*(1-$H$15),0)</f>
        <v>342140</v>
      </c>
      <c r="AF44" s="190">
        <f>ROUND(AF95*Содержание!$H$8*(1+$H$13)*(1-$H$14)*(1-$H$15),0)</f>
        <v>345446</v>
      </c>
      <c r="AG44" s="190">
        <f>ROUND(AG95*Содержание!$H$8*(1+$H$13)*(1-$H$14)*(1-$H$15),0)</f>
        <v>349304</v>
      </c>
      <c r="AH44" s="190">
        <f>ROUND(AH95*Содержание!$H$8*(1+$H$13)*(1-$H$14)*(1-$H$15),0)</f>
        <v>352608</v>
      </c>
      <c r="AI44" s="190">
        <f>ROUND(AI95*Содержание!$H$8*(1+$H$13)*(1-$H$14)*(1-$H$15),0)</f>
        <v>360213</v>
      </c>
      <c r="AJ44" s="190">
        <f>ROUND(AJ95*Содержание!$H$8*(1+$H$13)*(1-$H$14)*(1-$H$15),0)</f>
        <v>370350</v>
      </c>
      <c r="AK44" s="190">
        <f>ROUND(AK95*Содержание!$H$8*(1+$H$13)*(1-$H$14)*(1-$H$15),0)</f>
        <v>380376</v>
      </c>
      <c r="AL44" s="190">
        <f>ROUND(AL95*Содержание!$H$8*(1+$H$13)*(1-$H$14)*(1-$H$15),0)</f>
        <v>390624</v>
      </c>
      <c r="AM44" s="190">
        <f>ROUND(AM95*Содержание!$H$8*(1+$H$13)*(1-$H$14)*(1-$H$15),0)</f>
        <v>406714</v>
      </c>
      <c r="AN44" s="190">
        <f>ROUND(AN95*Содержание!$H$8*(1+$H$13)*(1-$H$14)*(1-$H$15),0)</f>
        <v>407705</v>
      </c>
      <c r="AO44" s="190">
        <f>ROUND(AO95*Содержание!$H$8*(1+$H$13)*(1-$H$14)*(1-$H$15),0)</f>
        <v>422912</v>
      </c>
      <c r="AP44" s="190">
        <f>ROUND(AP95*Содержание!$H$8*(1+$H$13)*(1-$H$14)*(1-$H$15),0)</f>
        <v>426769</v>
      </c>
      <c r="AQ44" s="190">
        <f>ROUND(AQ95*Содержание!$H$8*(1+$H$13)*(1-$H$14)*(1-$H$15),0)</f>
        <v>427206</v>
      </c>
      <c r="AR44" s="190">
        <f>ROUND(AR95*Содержание!$H$8*(1+$H$13)*(1-$H$14)*(1-$H$15),0)</f>
        <v>432828</v>
      </c>
      <c r="AS44" s="1"/>
      <c r="AT44" s="1"/>
      <c r="AU44" s="1"/>
      <c r="AV44" s="1"/>
      <c r="AW44" s="1"/>
      <c r="AX44" s="1"/>
      <c r="AY44" s="1"/>
      <c r="AZ44" s="1"/>
    </row>
    <row r="45" spans="1:52">
      <c r="A45" s="50">
        <v>5125</v>
      </c>
      <c r="B45" s="185">
        <f>ROUND(B96*Содержание!$H$8*(1+$H$13)*(1-$H$14)*(1-$H$15),0)</f>
        <v>133770</v>
      </c>
      <c r="C45" s="185">
        <f>ROUND(C96*Содержание!$H$8*(1+$H$13)*(1-$H$14)*(1-$H$15),0)</f>
        <v>138399</v>
      </c>
      <c r="D45" s="185">
        <f>ROUND(D96*Содержание!$H$8*(1+$H$13)*(1-$H$14)*(1-$H$15),0)</f>
        <v>143357</v>
      </c>
      <c r="E45" s="185">
        <f>ROUND(E96*Содержание!$H$8*(1+$H$13)*(1-$H$14)*(1-$H$15),0)</f>
        <v>145782</v>
      </c>
      <c r="F45" s="185">
        <f>ROUND(F96*Содержание!$H$8*(1+$H$13)*(1-$H$14)*(1-$H$15),0)</f>
        <v>147656</v>
      </c>
      <c r="G45" s="185">
        <f>ROUND(G96*Содержание!$H$8*(1+$H$13)*(1-$H$14)*(1-$H$15),0)</f>
        <v>160106</v>
      </c>
      <c r="H45" s="185">
        <f>ROUND(H96*Содержание!$H$8*(1+$H$13)*(1-$H$14)*(1-$H$15),0)</f>
        <v>169254</v>
      </c>
      <c r="I45" s="185">
        <f>ROUND(I96*Содержание!$H$8*(1+$H$13)*(1-$H$14)*(1-$H$15),0)</f>
        <v>171565</v>
      </c>
      <c r="J45" s="185">
        <f>ROUND(J96*Содержание!$H$8*(1+$H$13)*(1-$H$14)*(1-$H$15),0)</f>
        <v>172117</v>
      </c>
      <c r="K45" s="185">
        <f>ROUND(K96*Содержание!$H$8*(1+$H$13)*(1-$H$14)*(1-$H$15),0)</f>
        <v>187433</v>
      </c>
      <c r="L45" s="185">
        <f>ROUND(L96*Содержание!$H$8*(1+$H$13)*(1-$H$14)*(1-$H$15),0)</f>
        <v>197790</v>
      </c>
      <c r="M45" s="185">
        <f>ROUND(M96*Содержание!$H$8*(1+$H$13)*(1-$H$14)*(1-$H$15),0)</f>
        <v>198781</v>
      </c>
      <c r="N45" s="185">
        <f>ROUND(N96*Содержание!$H$8*(1+$H$13)*(1-$H$14)*(1-$H$15),0)</f>
        <v>202860</v>
      </c>
      <c r="O45" s="185">
        <f>ROUND(O96*Содержание!$H$8*(1+$H$13)*(1-$H$14)*(1-$H$15),0)</f>
        <v>215423</v>
      </c>
      <c r="P45" s="185">
        <f>ROUND(P96*Содержание!$H$8*(1+$H$13)*(1-$H$14)*(1-$H$15),0)</f>
        <v>225230</v>
      </c>
      <c r="Q45" s="185">
        <f>ROUND(Q96*Содержание!$H$8*(1+$H$13)*(1-$H$14)*(1-$H$15),0)</f>
        <v>226330</v>
      </c>
      <c r="R45" s="185">
        <f>ROUND(R96*Содержание!$H$8*(1+$H$13)*(1-$H$14)*(1-$H$15),0)</f>
        <v>228643</v>
      </c>
      <c r="S45" s="185">
        <f>ROUND(S96*Содержание!$H$8*(1+$H$13)*(1-$H$14)*(1-$H$15),0)</f>
        <v>240103</v>
      </c>
      <c r="T45" s="190">
        <f>ROUND(T96*Содержание!$H$8*(1+$H$13)*(1-$H$14)*(1-$H$15),0)</f>
        <v>248700</v>
      </c>
      <c r="U45" s="190">
        <f>ROUND(U96*Содержание!$H$8*(1+$H$13)*(1-$H$14)*(1-$H$15),0)</f>
        <v>251785</v>
      </c>
      <c r="V45" s="190">
        <f>ROUND(V96*Содержание!$H$8*(1+$H$13)*(1-$H$14)*(1-$H$15),0)</f>
        <v>252996</v>
      </c>
      <c r="W45" s="190">
        <f>ROUND(W96*Содержание!$H$8*(1+$H$13)*(1-$H$14)*(1-$H$15),0)</f>
        <v>264345</v>
      </c>
      <c r="X45" s="190">
        <f>ROUND(X96*Содержание!$H$8*(1+$H$13)*(1-$H$14)*(1-$H$15),0)</f>
        <v>270850</v>
      </c>
      <c r="Y45" s="190">
        <f>ROUND(Y96*Содержание!$H$8*(1+$H$13)*(1-$H$14)*(1-$H$15),0)</f>
        <v>273603</v>
      </c>
      <c r="Z45" s="190">
        <f>ROUND(Z96*Содержание!$H$8*(1+$H$13)*(1-$H$14)*(1-$H$15),0)</f>
        <v>279885</v>
      </c>
      <c r="AA45" s="190">
        <f>ROUND(AA96*Содержание!$H$8*(1+$H$13)*(1-$H$14)*(1-$H$15),0)</f>
        <v>292994</v>
      </c>
      <c r="AB45" s="190">
        <f>ROUND(AB96*Содержание!$H$8*(1+$H$13)*(1-$H$14)*(1-$H$15),0)</f>
        <v>296192</v>
      </c>
      <c r="AC45" s="190">
        <f>ROUND(AC96*Содержание!$H$8*(1+$H$13)*(1-$H$14)*(1-$H$15),0)</f>
        <v>313602</v>
      </c>
      <c r="AD45" s="190">
        <f>ROUND(AD96*Содержание!$H$8*(1+$H$13)*(1-$H$14)*(1-$H$15),0)</f>
        <v>332114</v>
      </c>
      <c r="AE45" s="190">
        <f>ROUND(AE96*Содержание!$H$8*(1+$H$13)*(1-$H$14)*(1-$H$15),0)</f>
        <v>352719</v>
      </c>
      <c r="AF45" s="190">
        <f>ROUND(AF96*Содержание!$H$8*(1+$H$13)*(1-$H$14)*(1-$H$15),0)</f>
        <v>356027</v>
      </c>
      <c r="AG45" s="190">
        <f>ROUND(AG96*Содержание!$H$8*(1+$H$13)*(1-$H$14)*(1-$H$15),0)</f>
        <v>356466</v>
      </c>
      <c r="AH45" s="190">
        <f>ROUND(AH96*Содержание!$H$8*(1+$H$13)*(1-$H$14)*(1-$H$15),0)</f>
        <v>360102</v>
      </c>
      <c r="AI45" s="190">
        <f>ROUND(AI96*Содержание!$H$8*(1+$H$13)*(1-$H$14)*(1-$H$15),0)</f>
        <v>370902</v>
      </c>
      <c r="AJ45" s="185">
        <f>ROUND(AJ96*Содержание!$H$8*(1+$H$13)*(1-$H$14)*(1-$H$15),0)</f>
        <v>378834</v>
      </c>
      <c r="AK45" s="185">
        <f>ROUND(AK96*Содержание!$H$8*(1+$H$13)*(1-$H$14)*(1-$H$15),0)</f>
        <v>386437</v>
      </c>
      <c r="AL45" s="185">
        <f>ROUND(AL96*Содержание!$H$8*(1+$H$13)*(1-$H$14)*(1-$H$15),0)</f>
        <v>393160</v>
      </c>
      <c r="AM45" s="185">
        <f>ROUND(AM96*Содержание!$H$8*(1+$H$13)*(1-$H$14)*(1-$H$15),0)</f>
        <v>411561</v>
      </c>
      <c r="AN45" s="185">
        <f>ROUND(AN96*Содержание!$H$8*(1+$H$13)*(1-$H$14)*(1-$H$15),0)</f>
        <v>417290</v>
      </c>
      <c r="AO45" s="185">
        <f>ROUND(AO96*Содержание!$H$8*(1+$H$13)*(1-$H$14)*(1-$H$15),0)</f>
        <v>425995</v>
      </c>
      <c r="AP45" s="185">
        <f>ROUND(AP96*Содержание!$H$8*(1+$H$13)*(1-$H$14)*(1-$H$15),0)</f>
        <v>433488</v>
      </c>
      <c r="AQ45" s="185">
        <f>ROUND(AQ96*Содержание!$H$8*(1+$H$13)*(1-$H$14)*(1-$H$15),0)</f>
        <v>436355</v>
      </c>
      <c r="AR45" s="185">
        <f>ROUND(AR96*Содержание!$H$8*(1+$H$13)*(1-$H$14)*(1-$H$15),0)</f>
        <v>438008</v>
      </c>
      <c r="AS45" s="1"/>
      <c r="AT45" s="1"/>
      <c r="AU45" s="1"/>
      <c r="AV45" s="1"/>
      <c r="AW45" s="1"/>
      <c r="AX45" s="1"/>
      <c r="AY45" s="1"/>
      <c r="AZ45" s="1"/>
    </row>
    <row r="46" spans="1:52">
      <c r="A46" s="50">
        <v>5250</v>
      </c>
      <c r="B46" s="185">
        <f>ROUND(B97*Содержание!$H$8*(1+$H$13)*(1-$H$14)*(1-$H$15),0)</f>
        <v>135535</v>
      </c>
      <c r="C46" s="185">
        <f>ROUND(C97*Содержание!$H$8*(1+$H$13)*(1-$H$14)*(1-$H$15),0)</f>
        <v>140603</v>
      </c>
      <c r="D46" s="185">
        <f>ROUND(D97*Содержание!$H$8*(1+$H$13)*(1-$H$14)*(1-$H$15),0)</f>
        <v>145891</v>
      </c>
      <c r="E46" s="185">
        <f>ROUND(E97*Содержание!$H$8*(1+$H$13)*(1-$H$14)*(1-$H$15),0)</f>
        <v>147875</v>
      </c>
      <c r="F46" s="185">
        <f>ROUND(F97*Содержание!$H$8*(1+$H$13)*(1-$H$14)*(1-$H$15),0)</f>
        <v>149638</v>
      </c>
      <c r="G46" s="185">
        <f>ROUND(G97*Содержание!$H$8*(1+$H$13)*(1-$H$14)*(1-$H$15),0)</f>
        <v>162642</v>
      </c>
      <c r="H46" s="185">
        <f>ROUND(H97*Содержание!$H$8*(1+$H$13)*(1-$H$14)*(1-$H$15),0)</f>
        <v>173219</v>
      </c>
      <c r="I46" s="185">
        <f>ROUND(I97*Содержание!$H$8*(1+$H$13)*(1-$H$14)*(1-$H$15),0)</f>
        <v>175642</v>
      </c>
      <c r="J46" s="185">
        <f>ROUND(J97*Содержание!$H$8*(1+$H$13)*(1-$H$14)*(1-$H$15),0)</f>
        <v>176085</v>
      </c>
      <c r="K46" s="185">
        <f>ROUND(K97*Содержание!$H$8*(1+$H$13)*(1-$H$14)*(1-$H$15),0)</f>
        <v>191291</v>
      </c>
      <c r="L46" s="185">
        <f>ROUND(L97*Содержание!$H$8*(1+$H$13)*(1-$H$14)*(1-$H$15),0)</f>
        <v>202530</v>
      </c>
      <c r="M46" s="185">
        <f>ROUND(M97*Содержание!$H$8*(1+$H$13)*(1-$H$14)*(1-$H$15),0)</f>
        <v>203743</v>
      </c>
      <c r="N46" s="185">
        <f>ROUND(N97*Содержание!$H$8*(1+$H$13)*(1-$H$14)*(1-$H$15),0)</f>
        <v>205065</v>
      </c>
      <c r="O46" s="185">
        <f>ROUND(O97*Содержание!$H$8*(1+$H$13)*(1-$H$14)*(1-$H$15),0)</f>
        <v>220269</v>
      </c>
      <c r="P46" s="185">
        <f>ROUND(P97*Содержание!$H$8*(1+$H$13)*(1-$H$14)*(1-$H$15),0)</f>
        <v>231840</v>
      </c>
      <c r="Q46" s="185">
        <f>ROUND(Q97*Содержание!$H$8*(1+$H$13)*(1-$H$14)*(1-$H$15),0)</f>
        <v>230518</v>
      </c>
      <c r="R46" s="185">
        <f>ROUND(R97*Содержание!$H$8*(1+$H$13)*(1-$H$14)*(1-$H$15),0)</f>
        <v>231730</v>
      </c>
      <c r="S46" s="185">
        <f>ROUND(S97*Содержание!$H$8*(1+$H$13)*(1-$H$14)*(1-$H$15),0)</f>
        <v>245504</v>
      </c>
      <c r="T46" s="190">
        <f>ROUND(T97*Содержание!$H$8*(1+$H$13)*(1-$H$14)*(1-$H$15),0)</f>
        <v>246276</v>
      </c>
      <c r="U46" s="190">
        <f>ROUND(U97*Содержание!$H$8*(1+$H$13)*(1-$H$14)*(1-$H$15),0)</f>
        <v>256964</v>
      </c>
      <c r="V46" s="190">
        <f>ROUND(V97*Содержание!$H$8*(1+$H$13)*(1-$H$14)*(1-$H$15),0)</f>
        <v>256852</v>
      </c>
      <c r="W46" s="190">
        <f>ROUND(W97*Содержание!$H$8*(1+$H$13)*(1-$H$14)*(1-$H$15),0)</f>
        <v>267984</v>
      </c>
      <c r="X46" s="190">
        <f>ROUND(X97*Содержание!$H$8*(1+$H$13)*(1-$H$14)*(1-$H$15),0)</f>
        <v>275144</v>
      </c>
      <c r="Y46" s="190">
        <f>ROUND(Y97*Содержание!$H$8*(1+$H$13)*(1-$H$14)*(1-$H$15),0)</f>
        <v>276688</v>
      </c>
      <c r="Z46" s="190">
        <f>ROUND(Z97*Содержание!$H$8*(1+$H$13)*(1-$H$14)*(1-$H$15),0)</f>
        <v>280654</v>
      </c>
      <c r="AA46" s="190">
        <f>ROUND(AA97*Содержание!$H$8*(1+$H$13)*(1-$H$14)*(1-$H$15),0)</f>
        <v>296192</v>
      </c>
      <c r="AB46" s="190">
        <f>ROUND(AB97*Содержание!$H$8*(1+$H$13)*(1-$H$14)*(1-$H$15),0)</f>
        <v>299386</v>
      </c>
      <c r="AC46" s="190">
        <f>ROUND(AC97*Содержание!$H$8*(1+$H$13)*(1-$H$14)*(1-$H$15),0)</f>
        <v>317018</v>
      </c>
      <c r="AD46" s="190">
        <f>ROUND(AD97*Содержание!$H$8*(1+$H$13)*(1-$H$14)*(1-$H$15),0)</f>
        <v>342140</v>
      </c>
      <c r="AE46" s="190">
        <f>ROUND(AE97*Содержание!$H$8*(1+$H$13)*(1-$H$14)*(1-$H$15),0)</f>
        <v>356027</v>
      </c>
      <c r="AF46" s="190">
        <f>ROUND(AF97*Содержание!$H$8*(1+$H$13)*(1-$H$14)*(1-$H$15),0)</f>
        <v>364950</v>
      </c>
      <c r="AG46" s="190">
        <f>ROUND(AG97*Содержание!$H$8*(1+$H$13)*(1-$H$14)*(1-$H$15),0)</f>
        <v>364619</v>
      </c>
      <c r="AH46" s="190">
        <f>ROUND(AH97*Содержание!$H$8*(1+$H$13)*(1-$H$14)*(1-$H$15),0)</f>
        <v>367375</v>
      </c>
      <c r="AI46" s="190">
        <f>ROUND(AI97*Содержание!$H$8*(1+$H$13)*(1-$H$14)*(1-$H$15),0)</f>
        <v>379607</v>
      </c>
      <c r="AJ46" s="185">
        <f>ROUND(AJ97*Содержание!$H$8*(1+$H$13)*(1-$H$14)*(1-$H$15),0)</f>
        <v>387538</v>
      </c>
      <c r="AK46" s="185">
        <f>ROUND(AK97*Содержание!$H$8*(1+$H$13)*(1-$H$14)*(1-$H$15),0)</f>
        <v>390735</v>
      </c>
      <c r="AL46" s="185">
        <f>ROUND(AL97*Содержание!$H$8*(1+$H$13)*(1-$H$14)*(1-$H$15),0)</f>
        <v>394483</v>
      </c>
      <c r="AM46" s="185">
        <f>ROUND(AM97*Содержание!$H$8*(1+$H$13)*(1-$H$14)*(1-$H$15),0)</f>
        <v>419163</v>
      </c>
      <c r="AN46" s="185">
        <f>ROUND(AN97*Содержание!$H$8*(1+$H$13)*(1-$H$14)*(1-$H$15),0)</f>
        <v>422800</v>
      </c>
      <c r="AO46" s="185">
        <f>ROUND(AO97*Содержание!$H$8*(1+$H$13)*(1-$H$14)*(1-$H$15),0)</f>
        <v>429303</v>
      </c>
      <c r="AP46" s="185">
        <f>ROUND(AP97*Содержание!$H$8*(1+$H$13)*(1-$H$14)*(1-$H$15),0)</f>
        <v>436904</v>
      </c>
      <c r="AQ46" s="185">
        <f>ROUND(AQ97*Содержание!$H$8*(1+$H$13)*(1-$H$14)*(1-$H$15),0)</f>
        <v>441204</v>
      </c>
      <c r="AR46" s="185">
        <f>ROUND(AR97*Содержание!$H$8*(1+$H$13)*(1-$H$14)*(1-$H$15),0)</f>
        <v>442634</v>
      </c>
      <c r="AS46" s="1"/>
      <c r="AT46" s="1"/>
      <c r="AU46" s="1"/>
      <c r="AV46" s="1"/>
      <c r="AW46" s="1"/>
      <c r="AX46" s="1"/>
      <c r="AY46" s="1"/>
      <c r="AZ46" s="1"/>
    </row>
    <row r="47" spans="1:52">
      <c r="A47" s="50">
        <v>5375</v>
      </c>
      <c r="B47" s="185">
        <f>ROUND(B98*Содержание!$H$8*(1+$H$13)*(1-$H$14)*(1-$H$15),0)</f>
        <v>142367</v>
      </c>
      <c r="C47" s="185">
        <f>ROUND(C98*Содержание!$H$8*(1+$H$13)*(1-$H$14)*(1-$H$15),0)</f>
        <v>147766</v>
      </c>
      <c r="D47" s="185">
        <f>ROUND(D98*Содержание!$H$8*(1+$H$13)*(1-$H$14)*(1-$H$15),0)</f>
        <v>153054</v>
      </c>
      <c r="E47" s="185">
        <f>ROUND(E98*Содержание!$H$8*(1+$H$13)*(1-$H$14)*(1-$H$15),0)</f>
        <v>158674</v>
      </c>
      <c r="F47" s="185">
        <f>ROUND(F98*Содержание!$H$8*(1+$H$13)*(1-$H$14)*(1-$H$15),0)</f>
        <v>158785</v>
      </c>
      <c r="G47" s="185">
        <f>ROUND(G98*Содержание!$H$8*(1+$H$13)*(1-$H$14)*(1-$H$15),0)</f>
        <v>165727</v>
      </c>
      <c r="H47" s="185">
        <f>ROUND(H98*Содержание!$H$8*(1+$H$13)*(1-$H$14)*(1-$H$15),0)</f>
        <v>174983</v>
      </c>
      <c r="I47" s="185">
        <f>ROUND(I98*Содержание!$H$8*(1+$H$13)*(1-$H$14)*(1-$H$15),0)</f>
        <v>181814</v>
      </c>
      <c r="J47" s="185">
        <f>ROUND(J98*Содержание!$H$8*(1+$H$13)*(1-$H$14)*(1-$H$15),0)</f>
        <v>182804</v>
      </c>
      <c r="K47" s="185">
        <f>ROUND(K98*Содержание!$H$8*(1+$H$13)*(1-$H$14)*(1-$H$15),0)</f>
        <v>195807</v>
      </c>
      <c r="L47" s="185">
        <f>ROUND(L98*Содержание!$H$8*(1+$H$13)*(1-$H$14)*(1-$H$15),0)</f>
        <v>208700</v>
      </c>
      <c r="M47" s="185">
        <f>ROUND(M98*Содержание!$H$8*(1+$H$13)*(1-$H$14)*(1-$H$15),0)</f>
        <v>211565</v>
      </c>
      <c r="N47" s="185">
        <f>ROUND(N98*Содержание!$H$8*(1+$H$13)*(1-$H$14)*(1-$H$15),0)</f>
        <v>217185</v>
      </c>
      <c r="O47" s="185">
        <f>ROUND(O98*Содержание!$H$8*(1+$H$13)*(1-$H$14)*(1-$H$15),0)</f>
        <v>227212</v>
      </c>
      <c r="P47" s="185">
        <f>ROUND(P98*Содержание!$H$8*(1+$H$13)*(1-$H$14)*(1-$H$15),0)</f>
        <v>234707</v>
      </c>
      <c r="Q47" s="185">
        <f>ROUND(Q98*Содержание!$H$8*(1+$H$13)*(1-$H$14)*(1-$H$15),0)</f>
        <v>240324</v>
      </c>
      <c r="R47" s="185">
        <f>ROUND(R98*Содержание!$H$8*(1+$H$13)*(1-$H$14)*(1-$H$15),0)</f>
        <v>244734</v>
      </c>
      <c r="S47" s="185">
        <f>ROUND(S98*Содержание!$H$8*(1+$H$13)*(1-$H$14)*(1-$H$15),0)</f>
        <v>247266</v>
      </c>
      <c r="T47" s="185">
        <f>ROUND(T98*Содержание!$H$8*(1+$H$13)*(1-$H$14)*(1-$H$15),0)</f>
        <v>256852</v>
      </c>
      <c r="U47" s="185">
        <f>ROUND(U98*Содержание!$H$8*(1+$H$13)*(1-$H$14)*(1-$H$15),0)</f>
        <v>266000</v>
      </c>
      <c r="V47" s="185">
        <f>ROUND(V98*Содержание!$H$8*(1+$H$13)*(1-$H$14)*(1-$H$15),0)</f>
        <v>269415</v>
      </c>
      <c r="W47" s="185">
        <f>ROUND(W98*Содержание!$H$8*(1+$H$13)*(1-$H$14)*(1-$H$15),0)</f>
        <v>271731</v>
      </c>
      <c r="X47" s="185">
        <f>ROUND(X98*Содержание!$H$8*(1+$H$13)*(1-$H$14)*(1-$H$15),0)</f>
        <v>284731</v>
      </c>
      <c r="Y47" s="185">
        <f>ROUND(Y98*Содержание!$H$8*(1+$H$13)*(1-$H$14)*(1-$H$15),0)</f>
        <v>288148</v>
      </c>
      <c r="Z47" s="185">
        <f>ROUND(Z98*Содержание!$H$8*(1+$H$13)*(1-$H$14)*(1-$H$15),0)</f>
        <v>293988</v>
      </c>
      <c r="AA47" s="185">
        <f>ROUND(AA98*Содержание!$H$8*(1+$H$13)*(1-$H$14)*(1-$H$15),0)</f>
        <v>298065</v>
      </c>
      <c r="AB47" s="185">
        <f>ROUND(AB98*Содержание!$H$8*(1+$H$13)*(1-$H$14)*(1-$H$15),0)</f>
        <v>302474</v>
      </c>
      <c r="AC47" s="185">
        <f>ROUND(AC98*Содержание!$H$8*(1+$H$13)*(1-$H$14)*(1-$H$15),0)</f>
        <v>322638</v>
      </c>
      <c r="AD47" s="185">
        <f>ROUND(AD98*Содержание!$H$8*(1+$H$13)*(1-$H$14)*(1-$H$15),0)</f>
        <v>346988</v>
      </c>
      <c r="AE47" s="185">
        <f>ROUND(AE98*Содержание!$H$8*(1+$H$13)*(1-$H$14)*(1-$H$15),0)</f>
        <v>360655</v>
      </c>
      <c r="AF47" s="185">
        <f>ROUND(AF98*Содержание!$H$8*(1+$H$13)*(1-$H$14)*(1-$H$15),0)</f>
        <v>367375</v>
      </c>
      <c r="AG47" s="185">
        <f>ROUND(AG98*Содержание!$H$8*(1+$H$13)*(1-$H$14)*(1-$H$15),0)</f>
        <v>378172</v>
      </c>
      <c r="AH47" s="185">
        <f>ROUND(AH98*Содержание!$H$8*(1+$H$13)*(1-$H$14)*(1-$H$15),0)</f>
        <v>382802</v>
      </c>
      <c r="AI47" s="185">
        <f>ROUND(AI98*Содержание!$H$8*(1+$H$13)*(1-$H$14)*(1-$H$15),0)</f>
        <v>391286</v>
      </c>
      <c r="AJ47" s="185">
        <f>ROUND(AJ98*Содержание!$H$8*(1+$H$13)*(1-$H$14)*(1-$H$15),0)</f>
        <v>397567</v>
      </c>
      <c r="AK47" s="185">
        <f>ROUND(AK98*Содержание!$H$8*(1+$H$13)*(1-$H$14)*(1-$H$15),0)</f>
        <v>418063</v>
      </c>
      <c r="AL47" s="185">
        <f>ROUND(AL98*Содержание!$H$8*(1+$H$13)*(1-$H$14)*(1-$H$15),0)</f>
        <v>421809</v>
      </c>
      <c r="AM47" s="185">
        <f>ROUND(AM98*Содержание!$H$8*(1+$H$13)*(1-$H$14)*(1-$H$15),0)</f>
        <v>423681</v>
      </c>
      <c r="AN47" s="185">
        <f>ROUND(AN98*Содержание!$H$8*(1+$H$13)*(1-$H$14)*(1-$H$15),0)</f>
        <v>431395</v>
      </c>
      <c r="AO47" s="185">
        <f>ROUND(AO98*Содержание!$H$8*(1+$H$13)*(1-$H$14)*(1-$H$15),0)</f>
        <v>438008</v>
      </c>
      <c r="AP47" s="185">
        <f>ROUND(AP98*Содержание!$H$8*(1+$H$13)*(1-$H$14)*(1-$H$15),0)</f>
        <v>441531</v>
      </c>
      <c r="AQ47" s="185">
        <f>ROUND(AQ98*Содержание!$H$8*(1+$H$13)*(1-$H$14)*(1-$H$15),0)</f>
        <v>452442</v>
      </c>
      <c r="AR47" s="185">
        <f>ROUND(AR98*Содержание!$H$8*(1+$H$13)*(1-$H$14)*(1-$H$15),0)</f>
        <v>456409</v>
      </c>
      <c r="AS47" s="1"/>
      <c r="AT47" s="1"/>
      <c r="AU47" s="1"/>
      <c r="AV47" s="1"/>
      <c r="AW47" s="1"/>
      <c r="AX47" s="1"/>
      <c r="AY47" s="1"/>
      <c r="AZ47" s="1"/>
    </row>
    <row r="48" spans="1:52">
      <c r="A48" s="50">
        <v>5500</v>
      </c>
      <c r="B48" s="185">
        <f>ROUND(B99*Содержание!$H$8*(1+$H$13)*(1-$H$14)*(1-$H$15),0)</f>
        <v>146002</v>
      </c>
      <c r="C48" s="185">
        <f>ROUND(C99*Содержание!$H$8*(1+$H$13)*(1-$H$14)*(1-$H$15),0)</f>
        <v>151070</v>
      </c>
      <c r="D48" s="185">
        <f>ROUND(D99*Содержание!$H$8*(1+$H$13)*(1-$H$14)*(1-$H$15),0)</f>
        <v>156360</v>
      </c>
      <c r="E48" s="185">
        <f>ROUND(E99*Содержание!$H$8*(1+$H$13)*(1-$H$14)*(1-$H$15),0)</f>
        <v>161869</v>
      </c>
      <c r="F48" s="185">
        <f>ROUND(F99*Содержание!$H$8*(1+$H$13)*(1-$H$14)*(1-$H$15),0)</f>
        <v>165173</v>
      </c>
      <c r="G48" s="185">
        <f>ROUND(G99*Содержание!$H$8*(1+$H$13)*(1-$H$14)*(1-$H$15),0)</f>
        <v>168151</v>
      </c>
      <c r="H48" s="185">
        <f>ROUND(H99*Содержание!$H$8*(1+$H$13)*(1-$H$14)*(1-$H$15),0)</f>
        <v>182365</v>
      </c>
      <c r="I48" s="185">
        <f>ROUND(I99*Содержание!$H$8*(1+$H$13)*(1-$H$14)*(1-$H$15),0)</f>
        <v>189197</v>
      </c>
      <c r="J48" s="185">
        <f>ROUND(J99*Содержание!$H$8*(1+$H$13)*(1-$H$14)*(1-$H$15),0)</f>
        <v>194486</v>
      </c>
      <c r="K48" s="185">
        <f>ROUND(K99*Содержание!$H$8*(1+$H$13)*(1-$H$14)*(1-$H$15),0)</f>
        <v>198232</v>
      </c>
      <c r="L48" s="185">
        <f>ROUND(L99*Содержание!$H$8*(1+$H$13)*(1-$H$14)*(1-$H$15),0)</f>
        <v>212557</v>
      </c>
      <c r="M48" s="185">
        <f>ROUND(M99*Содержание!$H$8*(1+$H$13)*(1-$H$14)*(1-$H$15),0)</f>
        <v>214982</v>
      </c>
      <c r="N48" s="185">
        <f>ROUND(N99*Содержание!$H$8*(1+$H$13)*(1-$H$14)*(1-$H$15),0)</f>
        <v>220713</v>
      </c>
      <c r="O48" s="185">
        <f>ROUND(O99*Содержание!$H$8*(1+$H$13)*(1-$H$14)*(1-$H$15),0)</f>
        <v>231400</v>
      </c>
      <c r="P48" s="185">
        <f>ROUND(P99*Содержание!$H$8*(1+$H$13)*(1-$H$14)*(1-$H$15),0)</f>
        <v>243851</v>
      </c>
      <c r="Q48" s="185">
        <f>ROUND(Q99*Содержание!$H$8*(1+$H$13)*(1-$H$14)*(1-$H$15),0)</f>
        <v>250682</v>
      </c>
      <c r="R48" s="185">
        <f>ROUND(R99*Содержание!$H$8*(1+$H$13)*(1-$H$14)*(1-$H$15),0)</f>
        <v>252447</v>
      </c>
      <c r="S48" s="185">
        <f>ROUND(S99*Содержание!$H$8*(1+$H$13)*(1-$H$14)*(1-$H$15),0)</f>
        <v>255423</v>
      </c>
      <c r="T48" s="185">
        <f>ROUND(T99*Содержание!$H$8*(1+$H$13)*(1-$H$14)*(1-$H$15),0)</f>
        <v>269415</v>
      </c>
      <c r="U48" s="185">
        <f>ROUND(U99*Содержание!$H$8*(1+$H$13)*(1-$H$14)*(1-$H$15),0)</f>
        <v>273163</v>
      </c>
      <c r="V48" s="185">
        <f>ROUND(V99*Содержание!$H$8*(1+$H$13)*(1-$H$14)*(1-$H$15),0)</f>
        <v>277018</v>
      </c>
      <c r="W48" s="185">
        <f>ROUND(W99*Содержание!$H$8*(1+$H$13)*(1-$H$14)*(1-$H$15),0)</f>
        <v>285063</v>
      </c>
      <c r="X48" s="185">
        <f>ROUND(X99*Содержание!$H$8*(1+$H$13)*(1-$H$14)*(1-$H$15),0)</f>
        <v>291893</v>
      </c>
      <c r="Y48" s="185">
        <f>ROUND(Y99*Содержание!$H$8*(1+$H$13)*(1-$H$14)*(1-$H$15),0)</f>
        <v>298947</v>
      </c>
      <c r="Z48" s="185">
        <f>ROUND(Z99*Содержание!$H$8*(1+$H$13)*(1-$H$14)*(1-$H$15),0)</f>
        <v>302583</v>
      </c>
      <c r="AA48" s="185">
        <f>ROUND(AA99*Содержание!$H$8*(1+$H$13)*(1-$H$14)*(1-$H$15),0)</f>
        <v>307431</v>
      </c>
      <c r="AB48" s="185">
        <f>ROUND(AB99*Содержание!$H$8*(1+$H$13)*(1-$H$14)*(1-$H$15),0)</f>
        <v>312059</v>
      </c>
      <c r="AC48" s="185">
        <f>ROUND(AC99*Содержание!$H$8*(1+$H$13)*(1-$H$14)*(1-$H$15),0)</f>
        <v>325832</v>
      </c>
      <c r="AD48" s="185">
        <f>ROUND(AD99*Содержание!$H$8*(1+$H$13)*(1-$H$14)*(1-$H$15),0)</f>
        <v>350516</v>
      </c>
      <c r="AE48" s="185">
        <f>ROUND(AE99*Содержание!$H$8*(1+$H$13)*(1-$H$14)*(1-$H$15),0)</f>
        <v>364511</v>
      </c>
      <c r="AF48" s="185">
        <f>ROUND(AF99*Содержание!$H$8*(1+$H$13)*(1-$H$14)*(1-$H$15),0)</f>
        <v>370902</v>
      </c>
      <c r="AG48" s="185">
        <f>ROUND(AG99*Содержание!$H$8*(1+$H$13)*(1-$H$14)*(1-$H$15),0)</f>
        <v>382691</v>
      </c>
      <c r="AH48" s="185">
        <f>ROUND(AH99*Содержание!$H$8*(1+$H$13)*(1-$H$14)*(1-$H$15),0)</f>
        <v>387099</v>
      </c>
      <c r="AI48" s="185">
        <f>ROUND(AI99*Содержание!$H$8*(1+$H$13)*(1-$H$14)*(1-$H$15),0)</f>
        <v>393711</v>
      </c>
      <c r="AJ48" s="185">
        <f>ROUND(AJ99*Содержание!$H$8*(1+$H$13)*(1-$H$14)*(1-$H$15),0)</f>
        <v>403409</v>
      </c>
      <c r="AK48" s="185">
        <f>ROUND(AK99*Содержание!$H$8*(1+$H$13)*(1-$H$14)*(1-$H$15),0)</f>
        <v>420817</v>
      </c>
      <c r="AL48" s="185">
        <f>ROUND(AL99*Содержание!$H$8*(1+$H$13)*(1-$H$14)*(1-$H$15),0)</f>
        <v>425995</v>
      </c>
      <c r="AM48" s="185">
        <f>ROUND(AM99*Содержание!$H$8*(1+$H$13)*(1-$H$14)*(1-$H$15),0)</f>
        <v>435141</v>
      </c>
      <c r="AN48" s="185">
        <f>ROUND(AN99*Содержание!$H$8*(1+$H$13)*(1-$H$14)*(1-$H$15),0)</f>
        <v>436572</v>
      </c>
      <c r="AO48" s="185">
        <f>ROUND(AO99*Содержание!$H$8*(1+$H$13)*(1-$H$14)*(1-$H$15),0)</f>
        <v>442302</v>
      </c>
      <c r="AP48" s="185">
        <f>ROUND(AP99*Содержание!$H$8*(1+$H$13)*(1-$H$14)*(1-$H$15),0)</f>
        <v>448584</v>
      </c>
      <c r="AQ48" s="185">
        <f>ROUND(AQ99*Содержание!$H$8*(1+$H$13)*(1-$H$14)*(1-$H$15),0)</f>
        <v>456959</v>
      </c>
      <c r="AR48" s="185">
        <f>ROUND(AR99*Содержание!$H$8*(1+$H$13)*(1-$H$14)*(1-$H$15),0)</f>
        <v>467207</v>
      </c>
      <c r="AS48" s="1"/>
      <c r="AT48" s="1"/>
      <c r="AU48" s="1"/>
      <c r="AV48" s="1"/>
      <c r="AW48" s="1"/>
      <c r="AX48" s="1"/>
      <c r="AY48" s="1"/>
      <c r="AZ48" s="1"/>
    </row>
    <row r="49" spans="1:52">
      <c r="A49" s="50">
        <v>5625</v>
      </c>
      <c r="B49" s="185">
        <f>ROUND(B100*Содержание!$H$8*(1+$H$13)*(1-$H$14)*(1-$H$15),0)</f>
        <v>151512</v>
      </c>
      <c r="C49" s="185">
        <f>ROUND(C100*Содержание!$H$8*(1+$H$13)*(1-$H$14)*(1-$H$15),0)</f>
        <v>156801</v>
      </c>
      <c r="D49" s="185">
        <f>ROUND(D100*Содержание!$H$8*(1+$H$13)*(1-$H$14)*(1-$H$15),0)</f>
        <v>162198</v>
      </c>
      <c r="E49" s="185">
        <f>ROUND(E100*Содержание!$H$8*(1+$H$13)*(1-$H$14)*(1-$H$15),0)</f>
        <v>165066</v>
      </c>
      <c r="F49" s="185">
        <f>ROUND(F100*Содержание!$H$8*(1+$H$13)*(1-$H$14)*(1-$H$15),0)</f>
        <v>168372</v>
      </c>
      <c r="G49" s="185">
        <f>ROUND(G100*Содержание!$H$8*(1+$H$13)*(1-$H$14)*(1-$H$15),0)</f>
        <v>177187</v>
      </c>
      <c r="H49" s="185">
        <f>ROUND(H100*Содержание!$H$8*(1+$H$13)*(1-$H$14)*(1-$H$15),0)</f>
        <v>186995</v>
      </c>
      <c r="I49" s="185">
        <f>ROUND(I100*Содержание!$H$8*(1+$H$13)*(1-$H$14)*(1-$H$15),0)</f>
        <v>192614</v>
      </c>
      <c r="J49" s="185">
        <f>ROUND(J100*Содержание!$H$8*(1+$H$13)*(1-$H$14)*(1-$H$15),0)</f>
        <v>196691</v>
      </c>
      <c r="K49" s="185">
        <f>ROUND(K100*Содержание!$H$8*(1+$H$13)*(1-$H$14)*(1-$H$15),0)</f>
        <v>206167</v>
      </c>
      <c r="L49" s="185">
        <f>ROUND(L100*Содержание!$H$8*(1+$H$13)*(1-$H$14)*(1-$H$15),0)</f>
        <v>220713</v>
      </c>
      <c r="M49" s="185">
        <f>ROUND(M100*Содержание!$H$8*(1+$H$13)*(1-$H$14)*(1-$H$15),0)</f>
        <v>223468</v>
      </c>
      <c r="N49" s="185">
        <f>ROUND(N100*Содержание!$H$8*(1+$H$13)*(1-$H$14)*(1-$H$15),0)</f>
        <v>226110</v>
      </c>
      <c r="O49" s="185">
        <f>ROUND(O100*Содержание!$H$8*(1+$H$13)*(1-$H$14)*(1-$H$15),0)</f>
        <v>237681</v>
      </c>
      <c r="P49" s="185">
        <f>ROUND(P100*Содержание!$H$8*(1+$H$13)*(1-$H$14)*(1-$H$15),0)</f>
        <v>254759</v>
      </c>
      <c r="Q49" s="185">
        <f>ROUND(Q100*Содержание!$H$8*(1+$H$13)*(1-$H$14)*(1-$H$15),0)</f>
        <v>260160</v>
      </c>
      <c r="R49" s="185">
        <f>ROUND(R100*Содержание!$H$8*(1+$H$13)*(1-$H$14)*(1-$H$15),0)</f>
        <v>261152</v>
      </c>
      <c r="S49" s="185">
        <f>ROUND(S100*Содержание!$H$8*(1+$H$13)*(1-$H$14)*(1-$H$15),0)</f>
        <v>268094</v>
      </c>
      <c r="T49" s="185">
        <f>ROUND(T100*Содержание!$H$8*(1+$H$13)*(1-$H$14)*(1-$H$15),0)</f>
        <v>279663</v>
      </c>
      <c r="U49" s="185">
        <f>ROUND(U100*Содержание!$H$8*(1+$H$13)*(1-$H$14)*(1-$H$15),0)</f>
        <v>284072</v>
      </c>
      <c r="V49" s="185">
        <f>ROUND(V100*Содержание!$H$8*(1+$H$13)*(1-$H$14)*(1-$H$15),0)</f>
        <v>281317</v>
      </c>
      <c r="W49" s="185">
        <f>ROUND(W100*Содержание!$H$8*(1+$H$13)*(1-$H$14)*(1-$H$15),0)</f>
        <v>290350</v>
      </c>
      <c r="X49" s="185">
        <f>ROUND(X100*Содержание!$H$8*(1+$H$13)*(1-$H$14)*(1-$H$15),0)</f>
        <v>303574</v>
      </c>
      <c r="Y49" s="185">
        <f>ROUND(Y100*Содержание!$H$8*(1+$H$13)*(1-$H$14)*(1-$H$15),0)</f>
        <v>307542</v>
      </c>
      <c r="Z49" s="185">
        <f>ROUND(Z100*Содержание!$H$8*(1+$H$13)*(1-$H$14)*(1-$H$15),0)</f>
        <v>311179</v>
      </c>
      <c r="AA49" s="185">
        <f>ROUND(AA100*Содержание!$H$8*(1+$H$13)*(1-$H$14)*(1-$H$15),0)</f>
        <v>319111</v>
      </c>
      <c r="AB49" s="185">
        <f>ROUND(AB100*Содержание!$H$8*(1+$H$13)*(1-$H$14)*(1-$H$15),0)</f>
        <v>326163</v>
      </c>
      <c r="AC49" s="185">
        <f>ROUND(AC100*Содержание!$H$8*(1+$H$13)*(1-$H$14)*(1-$H$15),0)</f>
        <v>334208</v>
      </c>
      <c r="AD49" s="185">
        <f>ROUND(AD100*Содержание!$H$8*(1+$H$13)*(1-$H$14)*(1-$H$15),0)</f>
        <v>354262</v>
      </c>
      <c r="AE49" s="185">
        <f>ROUND(AE100*Содержание!$H$8*(1+$H$13)*(1-$H$14)*(1-$H$15),0)</f>
        <v>379386</v>
      </c>
      <c r="AF49" s="185">
        <f>ROUND(AF100*Содержание!$H$8*(1+$H$13)*(1-$H$14)*(1-$H$15),0)</f>
        <v>383902</v>
      </c>
      <c r="AG49" s="185">
        <f>ROUND(AG100*Содержание!$H$8*(1+$H$13)*(1-$H$14)*(1-$H$15),0)</f>
        <v>391946</v>
      </c>
      <c r="AH49" s="185">
        <f>ROUND(AH100*Содержание!$H$8*(1+$H$13)*(1-$H$14)*(1-$H$15),0)</f>
        <v>392165</v>
      </c>
      <c r="AI49" s="185">
        <f>ROUND(AI100*Содержание!$H$8*(1+$H$13)*(1-$H$14)*(1-$H$15),0)</f>
        <v>406051</v>
      </c>
      <c r="AJ49" s="185">
        <f>ROUND(AJ100*Содержание!$H$8*(1+$H$13)*(1-$H$14)*(1-$H$15),0)</f>
        <v>422580</v>
      </c>
      <c r="AK49" s="185">
        <f>ROUND(AK100*Содержание!$H$8*(1+$H$13)*(1-$H$14)*(1-$H$15),0)</f>
        <v>422580</v>
      </c>
      <c r="AL49" s="185">
        <f>ROUND(AL100*Содержание!$H$8*(1+$H$13)*(1-$H$14)*(1-$H$15),0)</f>
        <v>431064</v>
      </c>
      <c r="AM49" s="185">
        <f>ROUND(AM100*Содержание!$H$8*(1+$H$13)*(1-$H$14)*(1-$H$15),0)</f>
        <v>442193</v>
      </c>
      <c r="AN49" s="185">
        <f>ROUND(AN100*Содержание!$H$8*(1+$H$13)*(1-$H$14)*(1-$H$15),0)</f>
        <v>454315</v>
      </c>
      <c r="AO49" s="185">
        <f>ROUND(AO100*Содержание!$H$8*(1+$H$13)*(1-$H$14)*(1-$H$15),0)</f>
        <v>461146</v>
      </c>
      <c r="AP49" s="185">
        <f>ROUND(AP100*Содержание!$H$8*(1+$H$13)*(1-$H$14)*(1-$H$15),0)</f>
        <v>457511</v>
      </c>
      <c r="AQ49" s="185">
        <f>ROUND(AQ100*Содержание!$H$8*(1+$H$13)*(1-$H$14)*(1-$H$15),0)</f>
        <v>468971</v>
      </c>
      <c r="AR49" s="185">
        <f>ROUND(AR100*Содержание!$H$8*(1+$H$13)*(1-$H$14)*(1-$H$15),0)</f>
        <v>483074</v>
      </c>
      <c r="AS49" s="1"/>
      <c r="AT49" s="1"/>
      <c r="AU49" s="1"/>
      <c r="AV49" s="1"/>
      <c r="AW49" s="1"/>
      <c r="AX49" s="1"/>
      <c r="AY49" s="1"/>
      <c r="AZ49" s="1"/>
    </row>
    <row r="50" spans="1:52">
      <c r="A50" s="50">
        <v>5750</v>
      </c>
      <c r="B50" s="185">
        <f>ROUND(B101*Содержание!$H$8*(1+$H$13)*(1-$H$14)*(1-$H$15),0)</f>
        <v>155038</v>
      </c>
      <c r="C50" s="185">
        <f>ROUND(C101*Содержание!$H$8*(1+$H$13)*(1-$H$14)*(1-$H$15),0)</f>
        <v>160106</v>
      </c>
      <c r="D50" s="185">
        <f>ROUND(D101*Содержание!$H$8*(1+$H$13)*(1-$H$14)*(1-$H$15),0)</f>
        <v>165617</v>
      </c>
      <c r="E50" s="185">
        <f>ROUND(E101*Содержание!$H$8*(1+$H$13)*(1-$H$14)*(1-$H$15),0)</f>
        <v>167601</v>
      </c>
      <c r="F50" s="185">
        <f>ROUND(F101*Содержание!$H$8*(1+$H$13)*(1-$H$14)*(1-$H$15),0)</f>
        <v>171127</v>
      </c>
      <c r="G50" s="185">
        <f>ROUND(G101*Содержание!$H$8*(1+$H$13)*(1-$H$14)*(1-$H$15),0)</f>
        <v>182365</v>
      </c>
      <c r="H50" s="185">
        <f>ROUND(H101*Содержание!$H$8*(1+$H$13)*(1-$H$14)*(1-$H$15),0)</f>
        <v>188977</v>
      </c>
      <c r="I50" s="185">
        <f>ROUND(I101*Содержание!$H$8*(1+$H$13)*(1-$H$14)*(1-$H$15),0)</f>
        <v>194926</v>
      </c>
      <c r="J50" s="185">
        <f>ROUND(J101*Содержание!$H$8*(1+$H$13)*(1-$H$14)*(1-$H$15),0)</f>
        <v>196250</v>
      </c>
      <c r="K50" s="185">
        <f>ROUND(K101*Содержание!$H$8*(1+$H$13)*(1-$H$14)*(1-$H$15),0)</f>
        <v>211895</v>
      </c>
      <c r="L50" s="185">
        <f>ROUND(L101*Содержание!$H$8*(1+$H$13)*(1-$H$14)*(1-$H$15),0)</f>
        <v>222696</v>
      </c>
      <c r="M50" s="185">
        <f>ROUND(M101*Содержание!$H$8*(1+$H$13)*(1-$H$14)*(1-$H$15),0)</f>
        <v>228865</v>
      </c>
      <c r="N50" s="185">
        <f>ROUND(N101*Содержание!$H$8*(1+$H$13)*(1-$H$14)*(1-$H$15),0)</f>
        <v>229635</v>
      </c>
      <c r="O50" s="185">
        <f>ROUND(O101*Содержание!$H$8*(1+$H$13)*(1-$H$14)*(1-$H$15),0)</f>
        <v>243079</v>
      </c>
      <c r="P50" s="185">
        <f>ROUND(P101*Содержание!$H$8*(1+$H$13)*(1-$H$14)*(1-$H$15),0)</f>
        <v>257184</v>
      </c>
      <c r="Q50" s="185">
        <f>ROUND(Q101*Содержание!$H$8*(1+$H$13)*(1-$H$14)*(1-$H$15),0)</f>
        <v>262694</v>
      </c>
      <c r="R50" s="185">
        <f>ROUND(R101*Содержание!$H$8*(1+$H$13)*(1-$H$14)*(1-$H$15),0)</f>
        <v>266771</v>
      </c>
      <c r="S50" s="185">
        <f>ROUND(S101*Содержание!$H$8*(1+$H$13)*(1-$H$14)*(1-$H$15),0)</f>
        <v>273271</v>
      </c>
      <c r="T50" s="185">
        <f>ROUND(T101*Содержание!$H$8*(1+$H$13)*(1-$H$14)*(1-$H$15),0)</f>
        <v>282200</v>
      </c>
      <c r="U50" s="185">
        <f>ROUND(U101*Содержание!$H$8*(1+$H$13)*(1-$H$14)*(1-$H$15),0)</f>
        <v>288588</v>
      </c>
      <c r="V50" s="185">
        <f>ROUND(V101*Содержание!$H$8*(1+$H$13)*(1-$H$14)*(1-$H$15),0)</f>
        <v>289360</v>
      </c>
      <c r="W50" s="185">
        <f>ROUND(W101*Содержание!$H$8*(1+$H$13)*(1-$H$14)*(1-$H$15),0)</f>
        <v>297513</v>
      </c>
      <c r="X50" s="185">
        <f>ROUND(X101*Содержание!$H$8*(1+$H$13)*(1-$H$14)*(1-$H$15),0)</f>
        <v>306548</v>
      </c>
      <c r="Y50" s="185">
        <f>ROUND(Y101*Содержание!$H$8*(1+$H$13)*(1-$H$14)*(1-$H$15),0)</f>
        <v>310736</v>
      </c>
      <c r="Z50" s="185">
        <f>ROUND(Z101*Содержание!$H$8*(1+$H$13)*(1-$H$14)*(1-$H$15),0)</f>
        <v>316466</v>
      </c>
      <c r="AA50" s="185">
        <f>ROUND(AA101*Содержание!$H$8*(1+$H$13)*(1-$H$14)*(1-$H$15),0)</f>
        <v>325943</v>
      </c>
      <c r="AB50" s="185">
        <f>ROUND(AB101*Содержание!$H$8*(1+$H$13)*(1-$H$14)*(1-$H$15),0)</f>
        <v>330240</v>
      </c>
      <c r="AC50" s="185">
        <f>ROUND(AC101*Содержание!$H$8*(1+$H$13)*(1-$H$14)*(1-$H$15),0)</f>
        <v>345335</v>
      </c>
      <c r="AD50" s="185">
        <f>ROUND(AD101*Содержание!$H$8*(1+$H$13)*(1-$H$14)*(1-$H$15),0)</f>
        <v>362417</v>
      </c>
      <c r="AE50" s="185">
        <f>ROUND(AE101*Содержание!$H$8*(1+$H$13)*(1-$H$14)*(1-$H$15),0)</f>
        <v>384895</v>
      </c>
      <c r="AF50" s="185">
        <f>ROUND(AF101*Содержание!$H$8*(1+$H$13)*(1-$H$14)*(1-$H$15),0)</f>
        <v>391177</v>
      </c>
      <c r="AG50" s="185">
        <f>ROUND(AG101*Содержание!$H$8*(1+$H$13)*(1-$H$14)*(1-$H$15),0)</f>
        <v>399991</v>
      </c>
      <c r="AH50" s="185">
        <f>ROUND(AH101*Содержание!$H$8*(1+$H$13)*(1-$H$14)*(1-$H$15),0)</f>
        <v>400211</v>
      </c>
      <c r="AI50" s="185">
        <f>ROUND(AI101*Содержание!$H$8*(1+$H$13)*(1-$H$14)*(1-$H$15),0)</f>
        <v>411561</v>
      </c>
      <c r="AJ50" s="185">
        <f>ROUND(AJ101*Содержание!$H$8*(1+$H$13)*(1-$H$14)*(1-$H$15),0)</f>
        <v>430733</v>
      </c>
      <c r="AK50" s="185">
        <f>ROUND(AK101*Содержание!$H$8*(1+$H$13)*(1-$H$14)*(1-$H$15),0)</f>
        <v>431395</v>
      </c>
      <c r="AL50" s="185">
        <f>ROUND(AL101*Содержание!$H$8*(1+$H$13)*(1-$H$14)*(1-$H$15),0)</f>
        <v>434700</v>
      </c>
      <c r="AM50" s="185">
        <f>ROUND(AM101*Содержание!$H$8*(1+$H$13)*(1-$H$14)*(1-$H$15),0)</f>
        <v>446159</v>
      </c>
      <c r="AN50" s="185">
        <f>ROUND(AN101*Содержание!$H$8*(1+$H$13)*(1-$H$14)*(1-$H$15),0)</f>
        <v>465774</v>
      </c>
      <c r="AO50" s="185">
        <f>ROUND(AO101*Содержание!$H$8*(1+$H$13)*(1-$H$14)*(1-$H$15),0)</f>
        <v>469961</v>
      </c>
      <c r="AP50" s="185">
        <f>ROUND(AP101*Содержание!$H$8*(1+$H$13)*(1-$H$14)*(1-$H$15),0)</f>
        <v>469961</v>
      </c>
      <c r="AQ50" s="185">
        <f>ROUND(AQ101*Содержание!$H$8*(1+$H$13)*(1-$H$14)*(1-$H$15),0)</f>
        <v>477344</v>
      </c>
      <c r="AR50" s="185">
        <f>ROUND(AR101*Содержание!$H$8*(1+$H$13)*(1-$H$14)*(1-$H$15),0)</f>
        <v>489795</v>
      </c>
      <c r="AS50" s="1"/>
      <c r="AT50" s="1"/>
      <c r="AU50" s="1"/>
      <c r="AV50" s="1"/>
      <c r="AW50" s="1"/>
      <c r="AX50" s="1"/>
      <c r="AY50" s="1"/>
      <c r="AZ50" s="1"/>
    </row>
    <row r="51" spans="1:52">
      <c r="A51" s="50">
        <v>5875</v>
      </c>
      <c r="B51" s="185">
        <f>ROUND(B102*Содержание!$H$8*(1+$H$13)*(1-$H$14)*(1-$H$15),0)</f>
        <v>158012</v>
      </c>
      <c r="C51" s="185">
        <f>ROUND(C102*Содержание!$H$8*(1+$H$13)*(1-$H$14)*(1-$H$15),0)</f>
        <v>163192</v>
      </c>
      <c r="D51" s="185">
        <f>ROUND(D102*Содержание!$H$8*(1+$H$13)*(1-$H$14)*(1-$H$15),0)</f>
        <v>168592</v>
      </c>
      <c r="E51" s="185">
        <f>ROUND(E102*Содержание!$H$8*(1+$H$13)*(1-$H$14)*(1-$H$15),0)</f>
        <v>174210</v>
      </c>
      <c r="F51" s="185">
        <f>ROUND(F102*Содержание!$H$8*(1+$H$13)*(1-$H$14)*(1-$H$15),0)</f>
        <v>179170</v>
      </c>
      <c r="G51" s="185">
        <f>ROUND(G102*Содержание!$H$8*(1+$H$13)*(1-$H$14)*(1-$H$15),0)</f>
        <v>186110</v>
      </c>
      <c r="H51" s="185">
        <f>ROUND(H102*Содержание!$H$8*(1+$H$13)*(1-$H$14)*(1-$H$15),0)</f>
        <v>190629</v>
      </c>
      <c r="I51" s="185">
        <f>ROUND(I102*Содержание!$H$8*(1+$H$13)*(1-$H$14)*(1-$H$15),0)</f>
        <v>201318</v>
      </c>
      <c r="J51" s="185">
        <f>ROUND(J102*Содержание!$H$8*(1+$H$13)*(1-$H$14)*(1-$H$15),0)</f>
        <v>204183</v>
      </c>
      <c r="K51" s="185">
        <f>ROUND(K102*Содержание!$H$8*(1+$H$13)*(1-$H$14)*(1-$H$15),0)</f>
        <v>214871</v>
      </c>
      <c r="L51" s="185">
        <f>ROUND(L102*Содержание!$H$8*(1+$H$13)*(1-$H$14)*(1-$H$15),0)</f>
        <v>228974</v>
      </c>
      <c r="M51" s="185">
        <f>ROUND(M102*Содержание!$H$8*(1+$H$13)*(1-$H$14)*(1-$H$15),0)</f>
        <v>234485</v>
      </c>
      <c r="N51" s="185">
        <f>ROUND(N102*Содержание!$H$8*(1+$H$13)*(1-$H$14)*(1-$H$15),0)</f>
        <v>239224</v>
      </c>
      <c r="O51" s="185">
        <f>ROUND(O102*Содержание!$H$8*(1+$H$13)*(1-$H$14)*(1-$H$15),0)</f>
        <v>247816</v>
      </c>
      <c r="P51" s="185">
        <f>ROUND(P102*Содержание!$H$8*(1+$H$13)*(1-$H$14)*(1-$H$15),0)</f>
        <v>261370</v>
      </c>
      <c r="Q51" s="185">
        <f>ROUND(Q102*Содержание!$H$8*(1+$H$13)*(1-$H$14)*(1-$H$15),0)</f>
        <v>268094</v>
      </c>
      <c r="R51" s="185">
        <f>ROUND(R102*Содержание!$H$8*(1+$H$13)*(1-$H$14)*(1-$H$15),0)</f>
        <v>274813</v>
      </c>
      <c r="S51" s="185">
        <f>ROUND(S102*Содержание!$H$8*(1+$H$13)*(1-$H$14)*(1-$H$15),0)</f>
        <v>281537</v>
      </c>
      <c r="T51" s="185">
        <f>ROUND(T102*Содержание!$H$8*(1+$H$13)*(1-$H$14)*(1-$H$15),0)</f>
        <v>285174</v>
      </c>
      <c r="U51" s="185">
        <f>ROUND(U102*Содержание!$H$8*(1+$H$13)*(1-$H$14)*(1-$H$15),0)</f>
        <v>294319</v>
      </c>
      <c r="V51" s="185">
        <f>ROUND(V102*Содержание!$H$8*(1+$H$13)*(1-$H$14)*(1-$H$15),0)</f>
        <v>302583</v>
      </c>
      <c r="W51" s="185">
        <f>ROUND(W102*Содержание!$H$8*(1+$H$13)*(1-$H$14)*(1-$H$15),0)</f>
        <v>306442</v>
      </c>
      <c r="X51" s="185">
        <f>ROUND(X102*Содержание!$H$8*(1+$H$13)*(1-$H$14)*(1-$H$15),0)</f>
        <v>309965</v>
      </c>
      <c r="Y51" s="185">
        <f>ROUND(Y102*Содержание!$H$8*(1+$H$13)*(1-$H$14)*(1-$H$15),0)</f>
        <v>315035</v>
      </c>
      <c r="Z51" s="185">
        <f>ROUND(Z102*Содержание!$H$8*(1+$H$13)*(1-$H$14)*(1-$H$15),0)</f>
        <v>318340</v>
      </c>
      <c r="AA51" s="185">
        <f>ROUND(AA102*Содержание!$H$8*(1+$H$13)*(1-$H$14)*(1-$H$15),0)</f>
        <v>329138</v>
      </c>
      <c r="AB51" s="185">
        <f>ROUND(AB102*Содержание!$H$8*(1+$H$13)*(1-$H$14)*(1-$H$15),0)</f>
        <v>337733</v>
      </c>
      <c r="AC51" s="185">
        <f>ROUND(AC102*Содержание!$H$8*(1+$H$13)*(1-$H$14)*(1-$H$15),0)</f>
        <v>359332</v>
      </c>
      <c r="AD51" s="185">
        <f>ROUND(AD102*Содержание!$H$8*(1+$H$13)*(1-$H$14)*(1-$H$15),0)</f>
        <v>372993</v>
      </c>
      <c r="AE51" s="185">
        <f>ROUND(AE102*Содержание!$H$8*(1+$H$13)*(1-$H$14)*(1-$H$15),0)</f>
        <v>389410</v>
      </c>
      <c r="AF51" s="185">
        <f>ROUND(AF102*Содержание!$H$8*(1+$H$13)*(1-$H$14)*(1-$H$15),0)</f>
        <v>405502</v>
      </c>
      <c r="AG51" s="185">
        <f>ROUND(AG102*Содержание!$H$8*(1+$H$13)*(1-$H$14)*(1-$H$15),0)</f>
        <v>419937</v>
      </c>
      <c r="AH51" s="185">
        <f>ROUND(AH102*Содержание!$H$8*(1+$H$13)*(1-$H$14)*(1-$H$15),0)</f>
        <v>426769</v>
      </c>
      <c r="AI51" s="185">
        <f>ROUND(AI102*Содержание!$H$8*(1+$H$13)*(1-$H$14)*(1-$H$15),0)</f>
        <v>432056</v>
      </c>
      <c r="AJ51" s="185">
        <f>ROUND(AJ102*Содержание!$H$8*(1+$H$13)*(1-$H$14)*(1-$H$15),0)</f>
        <v>434481</v>
      </c>
      <c r="AK51" s="185">
        <f>ROUND(AK102*Содержание!$H$8*(1+$H$13)*(1-$H$14)*(1-$H$15),0)</f>
        <v>448805</v>
      </c>
      <c r="AL51" s="185">
        <f>ROUND(AL102*Содержание!$H$8*(1+$H$13)*(1-$H$14)*(1-$H$15),0)</f>
        <v>454425</v>
      </c>
      <c r="AM51" s="185">
        <f>ROUND(AM102*Содержание!$H$8*(1+$H$13)*(1-$H$14)*(1-$H$15),0)</f>
        <v>466216</v>
      </c>
      <c r="AN51" s="185">
        <f>ROUND(AN102*Содержание!$H$8*(1+$H$13)*(1-$H$14)*(1-$H$15),0)</f>
        <v>476903</v>
      </c>
      <c r="AO51" s="185">
        <f>ROUND(AO102*Содержание!$H$8*(1+$H$13)*(1-$H$14)*(1-$H$15),0)</f>
        <v>483074</v>
      </c>
      <c r="AP51" s="185">
        <f>ROUND(AP102*Содержание!$H$8*(1+$H$13)*(1-$H$14)*(1-$H$15),0)</f>
        <v>489576</v>
      </c>
      <c r="AQ51" s="185">
        <f>ROUND(AQ102*Содержание!$H$8*(1+$H$13)*(1-$H$14)*(1-$H$15),0)</f>
        <v>493873</v>
      </c>
      <c r="AR51" s="185">
        <f>ROUND(AR102*Содержание!$H$8*(1+$H$13)*(1-$H$14)*(1-$H$15),0)</f>
        <v>500594</v>
      </c>
      <c r="AS51" s="1"/>
      <c r="AT51" s="1"/>
      <c r="AU51" s="1"/>
      <c r="AV51" s="1"/>
      <c r="AW51" s="1"/>
      <c r="AX51" s="1"/>
      <c r="AY51" s="1"/>
      <c r="AZ51" s="1"/>
    </row>
    <row r="52" spans="1:52">
      <c r="A52" s="50">
        <v>6000</v>
      </c>
      <c r="B52" s="185">
        <f>ROUND(B103*Содержание!$H$8*(1+$H$13)*(1-$H$14)*(1-$H$15),0)</f>
        <v>160768</v>
      </c>
      <c r="C52" s="185">
        <f>ROUND(C103*Содержание!$H$8*(1+$H$13)*(1-$H$14)*(1-$H$15),0)</f>
        <v>165948</v>
      </c>
      <c r="D52" s="185">
        <f>ROUND(D103*Содержание!$H$8*(1+$H$13)*(1-$H$14)*(1-$H$15),0)</f>
        <v>171565</v>
      </c>
      <c r="E52" s="185">
        <f>ROUND(E103*Содержание!$H$8*(1+$H$13)*(1-$H$14)*(1-$H$15),0)</f>
        <v>177076</v>
      </c>
      <c r="F52" s="185">
        <f>ROUND(F103*Содержание!$H$8*(1+$H$13)*(1-$H$14)*(1-$H$15),0)</f>
        <v>181483</v>
      </c>
      <c r="G52" s="185">
        <f>ROUND(G103*Содержание!$H$8*(1+$H$13)*(1-$H$14)*(1-$H$15),0)</f>
        <v>188977</v>
      </c>
      <c r="H52" s="185">
        <f>ROUND(H103*Содержание!$H$8*(1+$H$13)*(1-$H$14)*(1-$H$15),0)</f>
        <v>193384</v>
      </c>
      <c r="I52" s="185">
        <f>ROUND(I103*Содержание!$H$8*(1+$H$13)*(1-$H$14)*(1-$H$15),0)</f>
        <v>203414</v>
      </c>
      <c r="J52" s="185">
        <f>ROUND(J103*Содержание!$H$8*(1+$H$13)*(1-$H$14)*(1-$H$15),0)</f>
        <v>207047</v>
      </c>
      <c r="K52" s="185">
        <f>ROUND(K103*Содержание!$H$8*(1+$H$13)*(1-$H$14)*(1-$H$15),0)</f>
        <v>218948</v>
      </c>
      <c r="L52" s="185">
        <f>ROUND(L103*Содержание!$H$8*(1+$H$13)*(1-$H$14)*(1-$H$15),0)</f>
        <v>232173</v>
      </c>
      <c r="M52" s="185">
        <f>ROUND(M103*Содержание!$H$8*(1+$H$13)*(1-$H$14)*(1-$H$15),0)</f>
        <v>237681</v>
      </c>
      <c r="N52" s="185">
        <f>ROUND(N103*Содержание!$H$8*(1+$H$13)*(1-$H$14)*(1-$H$15),0)</f>
        <v>242308</v>
      </c>
      <c r="O52" s="185">
        <f>ROUND(O103*Содержание!$H$8*(1+$H$13)*(1-$H$14)*(1-$H$15),0)</f>
        <v>252556</v>
      </c>
      <c r="P52" s="185">
        <f>ROUND(P103*Содержание!$H$8*(1+$H$13)*(1-$H$14)*(1-$H$15),0)</f>
        <v>264897</v>
      </c>
      <c r="Q52" s="185">
        <f>ROUND(Q103*Содержание!$H$8*(1+$H$13)*(1-$H$14)*(1-$H$15),0)</f>
        <v>271950</v>
      </c>
      <c r="R52" s="185">
        <f>ROUND(R103*Содержание!$H$8*(1+$H$13)*(1-$H$14)*(1-$H$15),0)</f>
        <v>278450</v>
      </c>
      <c r="S52" s="185">
        <f>ROUND(S103*Содержание!$H$8*(1+$H$13)*(1-$H$14)*(1-$H$15),0)</f>
        <v>285174</v>
      </c>
      <c r="T52" s="185">
        <f>ROUND(T103*Содержание!$H$8*(1+$H$13)*(1-$H$14)*(1-$H$15),0)</f>
        <v>289138</v>
      </c>
      <c r="U52" s="185">
        <f>ROUND(U103*Содержание!$H$8*(1+$H$13)*(1-$H$14)*(1-$H$15),0)</f>
        <v>298175</v>
      </c>
      <c r="V52" s="185">
        <f>ROUND(V103*Содержание!$H$8*(1+$H$13)*(1-$H$14)*(1-$H$15),0)</f>
        <v>306548</v>
      </c>
      <c r="W52" s="185">
        <f>ROUND(W103*Содержание!$H$8*(1+$H$13)*(1-$H$14)*(1-$H$15),0)</f>
        <v>310736</v>
      </c>
      <c r="X52" s="185">
        <f>ROUND(X103*Содержание!$H$8*(1+$H$13)*(1-$H$14)*(1-$H$15),0)</f>
        <v>313933</v>
      </c>
      <c r="Y52" s="185">
        <f>ROUND(Y103*Содержание!$H$8*(1+$H$13)*(1-$H$14)*(1-$H$15),0)</f>
        <v>319221</v>
      </c>
      <c r="Z52" s="185">
        <f>ROUND(Z103*Содержание!$H$8*(1+$H$13)*(1-$H$14)*(1-$H$15),0)</f>
        <v>326934</v>
      </c>
      <c r="AA52" s="185">
        <f>ROUND(AA103*Содержание!$H$8*(1+$H$13)*(1-$H$14)*(1-$H$15),0)</f>
        <v>333326</v>
      </c>
      <c r="AB52" s="185">
        <f>ROUND(AB103*Содержание!$H$8*(1+$H$13)*(1-$H$14)*(1-$H$15),0)</f>
        <v>342251</v>
      </c>
      <c r="AC52" s="185">
        <f>ROUND(AC103*Содержание!$H$8*(1+$H$13)*(1-$H$14)*(1-$H$15),0)</f>
        <v>363628</v>
      </c>
      <c r="AD52" s="185">
        <f>ROUND(AD103*Содержание!$H$8*(1+$H$13)*(1-$H$14)*(1-$H$15),0)</f>
        <v>377292</v>
      </c>
      <c r="AE52" s="185">
        <f>ROUND(AE103*Содержание!$H$8*(1+$H$13)*(1-$H$14)*(1-$H$15),0)</f>
        <v>401533</v>
      </c>
      <c r="AF52" s="185">
        <f>ROUND(AF103*Содержание!$H$8*(1+$H$13)*(1-$H$14)*(1-$H$15),0)</f>
        <v>409797</v>
      </c>
      <c r="AG52" s="185">
        <f>ROUND(AG103*Содержание!$H$8*(1+$H$13)*(1-$H$14)*(1-$H$15),0)</f>
        <v>425003</v>
      </c>
      <c r="AH52" s="185">
        <f>ROUND(AH103*Содержание!$H$8*(1+$H$13)*(1-$H$14)*(1-$H$15),0)</f>
        <v>431616</v>
      </c>
      <c r="AI52" s="185">
        <f>ROUND(AI103*Содержание!$H$8*(1+$H$13)*(1-$H$14)*(1-$H$15),0)</f>
        <v>434812</v>
      </c>
      <c r="AJ52" s="185">
        <f>ROUND(AJ103*Содержание!$H$8*(1+$H$13)*(1-$H$14)*(1-$H$15),0)</f>
        <v>436793</v>
      </c>
      <c r="AK52" s="185">
        <f>ROUND(AK103*Содержание!$H$8*(1+$H$13)*(1-$H$14)*(1-$H$15),0)</f>
        <v>453764</v>
      </c>
      <c r="AL52" s="185">
        <f>ROUND(AL103*Содержание!$H$8*(1+$H$13)*(1-$H$14)*(1-$H$15),0)</f>
        <v>459604</v>
      </c>
      <c r="AM52" s="185">
        <f>ROUND(AM103*Содержание!$H$8*(1+$H$13)*(1-$H$14)*(1-$H$15),0)</f>
        <v>471835</v>
      </c>
      <c r="AN52" s="185">
        <f>ROUND(AN103*Содержание!$H$8*(1+$H$13)*(1-$H$14)*(1-$H$15),0)</f>
        <v>482414</v>
      </c>
      <c r="AO52" s="185">
        <f>ROUND(AO103*Содержание!$H$8*(1+$H$13)*(1-$H$14)*(1-$H$15),0)</f>
        <v>486051</v>
      </c>
      <c r="AP52" s="185">
        <f>ROUND(AP103*Содержание!$H$8*(1+$H$13)*(1-$H$14)*(1-$H$15),0)</f>
        <v>494976</v>
      </c>
      <c r="AQ52" s="185">
        <f>ROUND(AQ103*Содержание!$H$8*(1+$H$13)*(1-$H$14)*(1-$H$15),0)</f>
        <v>499602</v>
      </c>
      <c r="AR52" s="185">
        <f>ROUND(AR103*Содержание!$H$8*(1+$H$13)*(1-$H$14)*(1-$H$15),0)</f>
        <v>503680</v>
      </c>
      <c r="AS52" s="1"/>
      <c r="AT52" s="1"/>
      <c r="AU52" s="1"/>
      <c r="AV52" s="1"/>
      <c r="AW52" s="1"/>
      <c r="AX52" s="1"/>
      <c r="AY52" s="1"/>
      <c r="AZ52" s="1"/>
    </row>
    <row r="53" spans="1:52">
      <c r="A53" s="1"/>
      <c r="B53" s="83"/>
      <c r="C53" s="1" t="s">
        <v>242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>
      <c r="A54" s="1"/>
      <c r="B54" s="1"/>
      <c r="C54" s="85" t="s">
        <v>236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ht="9" customHeight="1">
      <c r="A55" s="1"/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ht="15.75">
      <c r="A56" s="1"/>
      <c r="B56" s="1"/>
      <c r="C56" s="56" t="s">
        <v>121</v>
      </c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"/>
      <c r="S56" s="1"/>
      <c r="T56" s="1"/>
      <c r="U56" s="56" t="s">
        <v>491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J56" s="56" t="s">
        <v>506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ht="15" customHeight="1">
      <c r="A57" s="1"/>
      <c r="B57" s="1"/>
      <c r="C57" s="490" t="s">
        <v>500</v>
      </c>
      <c r="D57" s="490"/>
      <c r="E57" s="490"/>
      <c r="F57" s="490"/>
      <c r="G57" s="490"/>
      <c r="H57" s="490"/>
      <c r="I57" s="490"/>
      <c r="J57" s="490"/>
      <c r="K57" s="490"/>
      <c r="L57" s="490"/>
      <c r="M57" s="490"/>
      <c r="N57" s="490"/>
      <c r="O57" s="490"/>
      <c r="P57" s="490"/>
      <c r="Q57" s="490"/>
      <c r="R57" s="1"/>
      <c r="S57" s="1"/>
      <c r="T57" s="1"/>
      <c r="U57" s="404" t="s">
        <v>501</v>
      </c>
      <c r="V57" s="404"/>
      <c r="W57" s="404"/>
      <c r="X57" s="404"/>
      <c r="Y57" s="404"/>
      <c r="Z57" s="404"/>
      <c r="AA57" s="404"/>
      <c r="AB57" s="404"/>
      <c r="AC57" s="404"/>
      <c r="AD57" s="404"/>
      <c r="AE57" s="404"/>
      <c r="AF57" s="404"/>
      <c r="AG57" s="1"/>
      <c r="AH57" s="1"/>
      <c r="AI57" s="1"/>
      <c r="AJ57" s="490" t="s">
        <v>505</v>
      </c>
      <c r="AK57" s="490"/>
      <c r="AL57" s="490"/>
      <c r="AM57" s="490"/>
      <c r="AN57" s="490"/>
      <c r="AO57" s="490"/>
      <c r="AP57" s="490"/>
      <c r="AQ57" s="490"/>
      <c r="AR57" s="490"/>
      <c r="AS57" s="490"/>
      <c r="AT57" s="490"/>
      <c r="AU57" s="490"/>
      <c r="AV57" s="490"/>
      <c r="AW57" s="490"/>
      <c r="AX57" s="86"/>
      <c r="AY57" s="86"/>
      <c r="AZ57" s="86"/>
    </row>
    <row r="58" spans="1:52" ht="15" customHeight="1">
      <c r="A58" s="1"/>
      <c r="B58" s="1"/>
      <c r="C58" s="490"/>
      <c r="D58" s="490"/>
      <c r="E58" s="490"/>
      <c r="F58" s="490"/>
      <c r="G58" s="490"/>
      <c r="H58" s="490"/>
      <c r="I58" s="490"/>
      <c r="J58" s="490"/>
      <c r="K58" s="490"/>
      <c r="L58" s="490"/>
      <c r="M58" s="490"/>
      <c r="N58" s="490"/>
      <c r="O58" s="490"/>
      <c r="P58" s="490"/>
      <c r="Q58" s="490"/>
      <c r="R58" s="86"/>
      <c r="S58" s="1"/>
      <c r="T58" s="1"/>
      <c r="U58" s="404"/>
      <c r="V58" s="404"/>
      <c r="W58" s="404"/>
      <c r="X58" s="404"/>
      <c r="Y58" s="404"/>
      <c r="Z58" s="404"/>
      <c r="AA58" s="404"/>
      <c r="AB58" s="404"/>
      <c r="AC58" s="404"/>
      <c r="AD58" s="404"/>
      <c r="AE58" s="404"/>
      <c r="AF58" s="404"/>
      <c r="AG58" s="1"/>
      <c r="AH58" s="1"/>
      <c r="AI58" s="1"/>
      <c r="AJ58" s="490"/>
      <c r="AK58" s="490"/>
      <c r="AL58" s="490"/>
      <c r="AM58" s="490"/>
      <c r="AN58" s="490"/>
      <c r="AO58" s="490"/>
      <c r="AP58" s="490"/>
      <c r="AQ58" s="490"/>
      <c r="AR58" s="490"/>
      <c r="AS58" s="490"/>
      <c r="AT58" s="490"/>
      <c r="AU58" s="490"/>
      <c r="AV58" s="490"/>
      <c r="AW58" s="490"/>
      <c r="AX58" s="86"/>
      <c r="AY58" s="86"/>
      <c r="AZ58" s="86"/>
    </row>
    <row r="59" spans="1:52">
      <c r="A59" s="1"/>
      <c r="B59" s="1"/>
      <c r="C59" s="490"/>
      <c r="D59" s="490"/>
      <c r="E59" s="490"/>
      <c r="F59" s="490"/>
      <c r="G59" s="490"/>
      <c r="H59" s="490"/>
      <c r="I59" s="490"/>
      <c r="J59" s="490"/>
      <c r="K59" s="490"/>
      <c r="L59" s="490"/>
      <c r="M59" s="490"/>
      <c r="N59" s="490"/>
      <c r="O59" s="490"/>
      <c r="P59" s="490"/>
      <c r="Q59" s="490"/>
      <c r="R59" s="86"/>
      <c r="S59" s="1"/>
      <c r="T59" s="1"/>
      <c r="U59" s="404"/>
      <c r="V59" s="404"/>
      <c r="W59" s="404"/>
      <c r="X59" s="404"/>
      <c r="Y59" s="404"/>
      <c r="Z59" s="404"/>
      <c r="AA59" s="404"/>
      <c r="AB59" s="404"/>
      <c r="AC59" s="404"/>
      <c r="AD59" s="404"/>
      <c r="AE59" s="404"/>
      <c r="AF59" s="404"/>
      <c r="AG59" s="1"/>
      <c r="AH59" s="1"/>
      <c r="AI59" s="1"/>
      <c r="AJ59" s="490"/>
      <c r="AK59" s="490"/>
      <c r="AL59" s="490"/>
      <c r="AM59" s="490"/>
      <c r="AN59" s="490"/>
      <c r="AO59" s="490"/>
      <c r="AP59" s="490"/>
      <c r="AQ59" s="490"/>
      <c r="AR59" s="490"/>
      <c r="AS59" s="490"/>
      <c r="AT59" s="490"/>
      <c r="AU59" s="490"/>
      <c r="AV59" s="490"/>
      <c r="AW59" s="490"/>
      <c r="AX59" s="86"/>
      <c r="AY59" s="86"/>
      <c r="AZ59" s="86"/>
    </row>
    <row r="60" spans="1:52" ht="28.5" customHeight="1">
      <c r="A60" s="1"/>
      <c r="B60" s="1"/>
      <c r="C60" s="1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490"/>
      <c r="AK60" s="490"/>
      <c r="AL60" s="490"/>
      <c r="AM60" s="490"/>
      <c r="AN60" s="490"/>
      <c r="AO60" s="490"/>
      <c r="AP60" s="490"/>
      <c r="AQ60" s="490"/>
      <c r="AR60" s="490"/>
      <c r="AS60" s="490"/>
      <c r="AT60" s="490"/>
      <c r="AU60" s="490"/>
      <c r="AV60" s="490"/>
      <c r="AW60" s="490"/>
      <c r="AX60" s="86"/>
      <c r="AY60" s="86"/>
      <c r="AZ60" s="86"/>
    </row>
    <row r="61" spans="1: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5.75">
      <c r="A62" s="1"/>
      <c r="B62" s="1"/>
      <c r="C62" s="56" t="s">
        <v>502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6" t="s">
        <v>504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56" t="s">
        <v>132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ht="15" customHeight="1">
      <c r="A63" s="1"/>
      <c r="B63" s="1"/>
      <c r="C63" s="404" t="s">
        <v>656</v>
      </c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55"/>
      <c r="S63" s="1"/>
      <c r="T63" s="1"/>
      <c r="U63" s="404" t="s">
        <v>503</v>
      </c>
      <c r="V63" s="404"/>
      <c r="W63" s="404"/>
      <c r="X63" s="404"/>
      <c r="Y63" s="404"/>
      <c r="Z63" s="404"/>
      <c r="AA63" s="404"/>
      <c r="AB63" s="404"/>
      <c r="AC63" s="404"/>
      <c r="AD63" s="404"/>
      <c r="AE63" s="404"/>
      <c r="AF63" s="404"/>
      <c r="AG63" s="1"/>
      <c r="AH63" s="1"/>
      <c r="AI63" s="1"/>
      <c r="AJ63" s="404" t="s">
        <v>499</v>
      </c>
      <c r="AK63" s="404"/>
      <c r="AL63" s="404"/>
      <c r="AM63" s="404"/>
      <c r="AN63" s="404"/>
      <c r="AO63" s="404"/>
      <c r="AP63" s="404"/>
      <c r="AQ63" s="404"/>
      <c r="AR63" s="404"/>
      <c r="AS63" s="404"/>
      <c r="AT63" s="404"/>
      <c r="AU63" s="1"/>
      <c r="AV63" s="1"/>
      <c r="AW63" s="1"/>
      <c r="AX63" s="1"/>
      <c r="AY63" s="1"/>
      <c r="AZ63" s="1"/>
    </row>
    <row r="64" spans="1:52" ht="15" customHeight="1">
      <c r="A64" s="1"/>
      <c r="B64" s="1"/>
      <c r="C64" s="404"/>
      <c r="D64" s="404"/>
      <c r="E64" s="404"/>
      <c r="F64" s="404"/>
      <c r="G64" s="404"/>
      <c r="H64" s="404"/>
      <c r="I64" s="404"/>
      <c r="J64" s="404"/>
      <c r="K64" s="404"/>
      <c r="L64" s="404"/>
      <c r="M64" s="404"/>
      <c r="N64" s="404"/>
      <c r="O64" s="404"/>
      <c r="P64" s="404"/>
      <c r="Q64" s="404"/>
      <c r="R64" s="55"/>
      <c r="S64" s="1"/>
      <c r="T64" s="1"/>
      <c r="U64" s="404"/>
      <c r="V64" s="404"/>
      <c r="W64" s="404"/>
      <c r="X64" s="404"/>
      <c r="Y64" s="404"/>
      <c r="Z64" s="404"/>
      <c r="AA64" s="404"/>
      <c r="AB64" s="404"/>
      <c r="AC64" s="404"/>
      <c r="AD64" s="404"/>
      <c r="AE64" s="404"/>
      <c r="AF64" s="404"/>
      <c r="AG64" s="1"/>
      <c r="AH64" s="1"/>
      <c r="AI64" s="1"/>
      <c r="AJ64" s="404"/>
      <c r="AK64" s="404"/>
      <c r="AL64" s="404"/>
      <c r="AM64" s="404"/>
      <c r="AN64" s="404"/>
      <c r="AO64" s="404"/>
      <c r="AP64" s="404"/>
      <c r="AQ64" s="404"/>
      <c r="AR64" s="404"/>
      <c r="AS64" s="404"/>
      <c r="AT64" s="404"/>
      <c r="AU64" s="1"/>
      <c r="AV64" s="1"/>
      <c r="AW64" s="1"/>
      <c r="AX64" s="1"/>
      <c r="AY64" s="1"/>
      <c r="AZ64" s="1"/>
    </row>
    <row r="65" spans="1:52">
      <c r="A65" s="1"/>
      <c r="B65" s="1"/>
      <c r="C65" s="404"/>
      <c r="D65" s="404"/>
      <c r="E65" s="404"/>
      <c r="F65" s="404"/>
      <c r="G65" s="404"/>
      <c r="H65" s="404"/>
      <c r="I65" s="404"/>
      <c r="J65" s="404"/>
      <c r="K65" s="404"/>
      <c r="L65" s="404"/>
      <c r="M65" s="404"/>
      <c r="N65" s="404"/>
      <c r="O65" s="404"/>
      <c r="P65" s="404"/>
      <c r="Q65" s="404"/>
      <c r="R65" s="55"/>
      <c r="S65" s="1"/>
      <c r="T65" s="1"/>
      <c r="U65" s="404"/>
      <c r="V65" s="404"/>
      <c r="W65" s="404"/>
      <c r="X65" s="404"/>
      <c r="Y65" s="404"/>
      <c r="Z65" s="404"/>
      <c r="AA65" s="404"/>
      <c r="AB65" s="404"/>
      <c r="AC65" s="404"/>
      <c r="AD65" s="404"/>
      <c r="AE65" s="404"/>
      <c r="AF65" s="404"/>
      <c r="AG65" s="1"/>
      <c r="AH65" s="1"/>
      <c r="AI65" s="1"/>
      <c r="AJ65" s="404"/>
      <c r="AK65" s="404"/>
      <c r="AL65" s="404"/>
      <c r="AM65" s="404"/>
      <c r="AN65" s="404"/>
      <c r="AO65" s="404"/>
      <c r="AP65" s="404"/>
      <c r="AQ65" s="404"/>
      <c r="AR65" s="404"/>
      <c r="AS65" s="404"/>
      <c r="AT65" s="404"/>
      <c r="AU65" s="1"/>
      <c r="AV65" s="1"/>
      <c r="AW65" s="1"/>
      <c r="AX65" s="1"/>
      <c r="AY65" s="1"/>
      <c r="AZ65" s="1"/>
    </row>
    <row r="66" spans="1:52" ht="25.5" customHeight="1">
      <c r="A66" s="1"/>
      <c r="B66" s="1"/>
      <c r="C66" s="1"/>
      <c r="D66" s="45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45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1"/>
      <c r="AH66" s="1"/>
      <c r="AI66" s="1"/>
      <c r="AJ66" s="404"/>
      <c r="AK66" s="404"/>
      <c r="AL66" s="404"/>
      <c r="AM66" s="404"/>
      <c r="AN66" s="404"/>
      <c r="AO66" s="404"/>
      <c r="AP66" s="404"/>
      <c r="AQ66" s="404"/>
      <c r="AR66" s="404"/>
      <c r="AS66" s="404"/>
      <c r="AT66" s="404"/>
      <c r="AU66" s="1"/>
      <c r="AV66" s="1"/>
      <c r="AW66" s="1"/>
      <c r="AX66" s="1"/>
      <c r="AY66" s="1"/>
      <c r="AZ66" s="1"/>
    </row>
    <row r="67" spans="1:52" ht="15" customHeight="1">
      <c r="A67" s="167" t="s">
        <v>636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9" spans="1:52" hidden="1" outlineLevel="1">
      <c r="A69" s="50"/>
      <c r="B69" s="50">
        <v>1750</v>
      </c>
      <c r="C69" s="50">
        <v>1875</v>
      </c>
      <c r="D69" s="50">
        <v>2000</v>
      </c>
      <c r="E69" s="50">
        <v>2125</v>
      </c>
      <c r="F69" s="50">
        <v>2250</v>
      </c>
      <c r="G69" s="50">
        <v>2375</v>
      </c>
      <c r="H69" s="50">
        <v>2500</v>
      </c>
      <c r="I69" s="50">
        <v>2625</v>
      </c>
      <c r="J69" s="50">
        <v>2750</v>
      </c>
      <c r="K69" s="50">
        <v>2875</v>
      </c>
      <c r="L69" s="50">
        <v>3000</v>
      </c>
      <c r="M69" s="50">
        <v>3125</v>
      </c>
      <c r="N69" s="50">
        <v>3250</v>
      </c>
      <c r="O69" s="50">
        <v>3375</v>
      </c>
      <c r="P69" s="50">
        <v>3500</v>
      </c>
      <c r="Q69" s="50">
        <v>3625</v>
      </c>
      <c r="R69" s="50">
        <v>3750</v>
      </c>
      <c r="S69" s="50">
        <v>3875</v>
      </c>
      <c r="T69" s="50">
        <v>4000</v>
      </c>
      <c r="U69" s="50">
        <v>4125</v>
      </c>
      <c r="V69" s="50">
        <v>4250</v>
      </c>
      <c r="W69" s="50">
        <v>4375</v>
      </c>
      <c r="X69" s="50">
        <v>4500</v>
      </c>
      <c r="Y69" s="50">
        <v>4625</v>
      </c>
      <c r="Z69" s="50">
        <v>4750</v>
      </c>
      <c r="AA69" s="50">
        <v>4875</v>
      </c>
      <c r="AB69" s="50">
        <v>5000</v>
      </c>
      <c r="AC69" s="50">
        <v>5125</v>
      </c>
      <c r="AD69" s="50">
        <v>5250</v>
      </c>
      <c r="AE69" s="50">
        <v>5375</v>
      </c>
      <c r="AF69" s="50">
        <v>5500</v>
      </c>
      <c r="AG69" s="50">
        <v>5625</v>
      </c>
      <c r="AH69" s="50">
        <v>5750</v>
      </c>
      <c r="AI69" s="50">
        <v>5875</v>
      </c>
      <c r="AJ69" s="50">
        <v>6000</v>
      </c>
      <c r="AK69" s="50">
        <v>6125</v>
      </c>
      <c r="AL69" s="50">
        <v>6250</v>
      </c>
      <c r="AM69" s="50">
        <v>6375</v>
      </c>
      <c r="AN69" s="50">
        <v>6500</v>
      </c>
      <c r="AO69" s="50">
        <v>6625</v>
      </c>
      <c r="AP69" s="50">
        <v>6750</v>
      </c>
      <c r="AQ69" s="50">
        <v>6875</v>
      </c>
      <c r="AR69" s="50">
        <v>7000</v>
      </c>
      <c r="AS69" s="174"/>
      <c r="AT69" s="174"/>
      <c r="AU69" s="174"/>
      <c r="AV69" s="174"/>
      <c r="AW69" s="174"/>
      <c r="AX69" s="174"/>
      <c r="AY69" s="174"/>
      <c r="AZ69" s="174"/>
    </row>
    <row r="70" spans="1:52" hidden="1" outlineLevel="1">
      <c r="A70" s="50">
        <v>1875</v>
      </c>
      <c r="B70" s="185">
        <v>69300</v>
      </c>
      <c r="C70" s="185">
        <v>71502</v>
      </c>
      <c r="D70" s="185">
        <v>73951</v>
      </c>
      <c r="E70" s="185">
        <v>76521</v>
      </c>
      <c r="F70" s="185">
        <v>77502</v>
      </c>
      <c r="G70" s="185">
        <v>80192</v>
      </c>
      <c r="H70" s="185">
        <v>86683</v>
      </c>
      <c r="I70" s="185">
        <v>89499</v>
      </c>
      <c r="J70" s="185">
        <v>91089</v>
      </c>
      <c r="K70" s="185">
        <v>93905</v>
      </c>
      <c r="L70" s="185">
        <v>99047</v>
      </c>
      <c r="M70" s="185">
        <v>101374</v>
      </c>
      <c r="N70" s="185">
        <v>104068</v>
      </c>
      <c r="O70" s="185">
        <v>106392</v>
      </c>
      <c r="P70" s="185">
        <v>111293</v>
      </c>
      <c r="Q70" s="185">
        <v>113619</v>
      </c>
      <c r="R70" s="185">
        <v>116680</v>
      </c>
      <c r="S70" s="185">
        <v>118886</v>
      </c>
      <c r="T70" s="185">
        <v>123535</v>
      </c>
      <c r="U70" s="185">
        <v>126106</v>
      </c>
      <c r="V70" s="185">
        <v>128678</v>
      </c>
      <c r="W70" s="185">
        <v>131372</v>
      </c>
      <c r="X70" s="185">
        <v>136146</v>
      </c>
      <c r="Y70" s="185">
        <v>138228</v>
      </c>
      <c r="Z70" s="185">
        <v>141166</v>
      </c>
      <c r="AA70" s="185">
        <v>143002</v>
      </c>
      <c r="AB70" s="185">
        <v>148514</v>
      </c>
      <c r="AC70" s="185">
        <v>148633</v>
      </c>
      <c r="AD70" s="185">
        <v>150349</v>
      </c>
      <c r="AE70" s="185">
        <v>152675</v>
      </c>
      <c r="AF70" s="185">
        <v>157572</v>
      </c>
      <c r="AG70" s="185">
        <v>160143</v>
      </c>
      <c r="AH70" s="185">
        <v>162347</v>
      </c>
      <c r="AI70" s="185">
        <v>164796</v>
      </c>
      <c r="AJ70" s="185">
        <v>169692</v>
      </c>
      <c r="AK70" s="185">
        <v>179734</v>
      </c>
      <c r="AL70" s="185">
        <v>182426</v>
      </c>
      <c r="AM70" s="185">
        <v>184631</v>
      </c>
      <c r="AN70" s="185">
        <v>189774</v>
      </c>
      <c r="AO70" s="185">
        <v>192832</v>
      </c>
      <c r="AP70" s="185">
        <v>195039</v>
      </c>
      <c r="AQ70" s="185">
        <v>197608</v>
      </c>
      <c r="AR70" s="185">
        <v>202996</v>
      </c>
      <c r="AS70" s="174"/>
      <c r="AT70" s="174"/>
      <c r="AU70" s="174"/>
      <c r="AV70" s="174"/>
      <c r="AW70" s="174"/>
      <c r="AX70" s="174"/>
      <c r="AY70" s="174"/>
      <c r="AZ70" s="174"/>
    </row>
    <row r="71" spans="1:52" hidden="1" outlineLevel="1">
      <c r="A71" s="50">
        <v>2000</v>
      </c>
      <c r="B71" s="185">
        <v>71378</v>
      </c>
      <c r="C71" s="185">
        <v>74072</v>
      </c>
      <c r="D71" s="185">
        <v>77258</v>
      </c>
      <c r="E71" s="185">
        <v>80318</v>
      </c>
      <c r="F71" s="185">
        <v>81543</v>
      </c>
      <c r="G71" s="185">
        <v>82521</v>
      </c>
      <c r="H71" s="185">
        <v>90478</v>
      </c>
      <c r="I71" s="185">
        <v>92315</v>
      </c>
      <c r="J71" s="185">
        <v>93661</v>
      </c>
      <c r="K71" s="185">
        <v>96234</v>
      </c>
      <c r="L71" s="185">
        <v>99539</v>
      </c>
      <c r="M71" s="185">
        <v>104191</v>
      </c>
      <c r="N71" s="185">
        <v>106516</v>
      </c>
      <c r="O71" s="185">
        <v>108844</v>
      </c>
      <c r="P71" s="185">
        <v>114108</v>
      </c>
      <c r="Q71" s="185">
        <v>116680</v>
      </c>
      <c r="R71" s="185">
        <v>119372</v>
      </c>
      <c r="S71" s="185">
        <v>121822</v>
      </c>
      <c r="T71" s="185">
        <v>127209</v>
      </c>
      <c r="U71" s="185">
        <v>127577</v>
      </c>
      <c r="V71" s="185">
        <v>130759</v>
      </c>
      <c r="W71" s="185">
        <v>133577</v>
      </c>
      <c r="X71" s="185">
        <v>136513</v>
      </c>
      <c r="Y71" s="185">
        <v>138228</v>
      </c>
      <c r="Z71" s="185">
        <v>140556</v>
      </c>
      <c r="AA71" s="185">
        <v>145938</v>
      </c>
      <c r="AB71" s="185">
        <v>149737</v>
      </c>
      <c r="AC71" s="185">
        <v>155123</v>
      </c>
      <c r="AD71" s="185">
        <v>155858</v>
      </c>
      <c r="AE71" s="185">
        <v>156959</v>
      </c>
      <c r="AF71" s="185">
        <v>165897</v>
      </c>
      <c r="AG71" s="185">
        <v>168224</v>
      </c>
      <c r="AH71" s="185">
        <v>168958</v>
      </c>
      <c r="AI71" s="185">
        <v>169203</v>
      </c>
      <c r="AJ71" s="185">
        <v>178631</v>
      </c>
      <c r="AK71" s="185">
        <v>187080</v>
      </c>
      <c r="AL71" s="185">
        <v>190754</v>
      </c>
      <c r="AM71" s="185">
        <v>191610</v>
      </c>
      <c r="AN71" s="185">
        <v>199934</v>
      </c>
      <c r="AO71" s="185">
        <v>202996</v>
      </c>
      <c r="AP71" s="185">
        <v>202628</v>
      </c>
      <c r="AQ71" s="185">
        <v>203484</v>
      </c>
      <c r="AR71" s="185">
        <v>214015</v>
      </c>
      <c r="AS71" s="174"/>
      <c r="AT71" s="174"/>
      <c r="AU71" s="174"/>
      <c r="AV71" s="174"/>
      <c r="AW71" s="174"/>
      <c r="AX71" s="174"/>
      <c r="AY71" s="174"/>
      <c r="AZ71" s="174"/>
    </row>
    <row r="72" spans="1:52" hidden="1" outlineLevel="1">
      <c r="A72" s="50">
        <v>2125</v>
      </c>
      <c r="B72" s="185">
        <v>75297</v>
      </c>
      <c r="C72" s="185">
        <v>77378</v>
      </c>
      <c r="D72" s="185">
        <v>79950</v>
      </c>
      <c r="E72" s="185">
        <v>81295</v>
      </c>
      <c r="F72" s="185">
        <v>82276</v>
      </c>
      <c r="G72" s="185">
        <v>86930</v>
      </c>
      <c r="H72" s="185">
        <v>93416</v>
      </c>
      <c r="I72" s="185">
        <v>93661</v>
      </c>
      <c r="J72" s="185">
        <v>95254</v>
      </c>
      <c r="K72" s="185">
        <v>99416</v>
      </c>
      <c r="L72" s="185">
        <v>103089</v>
      </c>
      <c r="M72" s="185">
        <v>105538</v>
      </c>
      <c r="N72" s="185">
        <v>107496</v>
      </c>
      <c r="O72" s="185">
        <v>112639</v>
      </c>
      <c r="P72" s="185">
        <v>119739</v>
      </c>
      <c r="Q72" s="185">
        <v>121210</v>
      </c>
      <c r="R72" s="185">
        <v>122311</v>
      </c>
      <c r="S72" s="185">
        <v>126352</v>
      </c>
      <c r="T72" s="185">
        <v>131861</v>
      </c>
      <c r="U72" s="185">
        <v>131985</v>
      </c>
      <c r="V72" s="185">
        <v>133328</v>
      </c>
      <c r="W72" s="185">
        <v>136882</v>
      </c>
      <c r="X72" s="185">
        <v>142636</v>
      </c>
      <c r="Y72" s="185">
        <v>143614</v>
      </c>
      <c r="Z72" s="185">
        <v>144716</v>
      </c>
      <c r="AA72" s="185">
        <v>150225</v>
      </c>
      <c r="AB72" s="185">
        <v>154389</v>
      </c>
      <c r="AC72" s="185">
        <v>159409</v>
      </c>
      <c r="AD72" s="185">
        <v>160021</v>
      </c>
      <c r="AE72" s="185">
        <v>164305</v>
      </c>
      <c r="AF72" s="185">
        <v>171775</v>
      </c>
      <c r="AG72" s="185">
        <v>174223</v>
      </c>
      <c r="AH72" s="185">
        <v>173489</v>
      </c>
      <c r="AI72" s="185">
        <v>178754</v>
      </c>
      <c r="AJ72" s="185">
        <v>184631</v>
      </c>
      <c r="AK72" s="185">
        <v>189774</v>
      </c>
      <c r="AL72" s="185">
        <v>195039</v>
      </c>
      <c r="AM72" s="185">
        <v>199811</v>
      </c>
      <c r="AN72" s="185">
        <v>206544</v>
      </c>
      <c r="AO72" s="185">
        <v>209484</v>
      </c>
      <c r="AP72" s="185">
        <v>210709</v>
      </c>
      <c r="AQ72" s="185">
        <v>213523</v>
      </c>
      <c r="AR72" s="185">
        <v>220135</v>
      </c>
      <c r="AS72" s="174"/>
      <c r="AT72" s="174"/>
      <c r="AU72" s="174"/>
      <c r="AV72" s="174"/>
      <c r="AW72" s="174"/>
      <c r="AX72" s="174"/>
      <c r="AY72" s="174"/>
      <c r="AZ72" s="174"/>
    </row>
    <row r="73" spans="1:52" hidden="1" outlineLevel="1">
      <c r="A73" s="50">
        <v>2250</v>
      </c>
      <c r="B73" s="185">
        <v>77258</v>
      </c>
      <c r="C73" s="185">
        <v>79704</v>
      </c>
      <c r="D73" s="185">
        <v>80683</v>
      </c>
      <c r="E73" s="185">
        <v>81909</v>
      </c>
      <c r="F73" s="185">
        <v>83499</v>
      </c>
      <c r="G73" s="185">
        <v>89621</v>
      </c>
      <c r="H73" s="185">
        <v>95985</v>
      </c>
      <c r="I73" s="185">
        <v>95744</v>
      </c>
      <c r="J73" s="185">
        <v>96478</v>
      </c>
      <c r="K73" s="185">
        <v>100764</v>
      </c>
      <c r="L73" s="185">
        <v>105048</v>
      </c>
      <c r="M73" s="185">
        <v>107987</v>
      </c>
      <c r="N73" s="185">
        <v>109700</v>
      </c>
      <c r="O73" s="185">
        <v>115331</v>
      </c>
      <c r="P73" s="185">
        <v>123046</v>
      </c>
      <c r="Q73" s="185">
        <v>123170</v>
      </c>
      <c r="R73" s="185">
        <v>124637</v>
      </c>
      <c r="S73" s="185">
        <v>128801</v>
      </c>
      <c r="T73" s="185">
        <v>135534</v>
      </c>
      <c r="U73" s="185">
        <v>135657</v>
      </c>
      <c r="V73" s="185">
        <v>135168</v>
      </c>
      <c r="W73" s="185">
        <v>140675</v>
      </c>
      <c r="X73" s="185">
        <v>146676</v>
      </c>
      <c r="Y73" s="185">
        <v>146064</v>
      </c>
      <c r="Z73" s="185">
        <v>147288</v>
      </c>
      <c r="AA73" s="185">
        <v>154633</v>
      </c>
      <c r="AB73" s="185">
        <v>156959</v>
      </c>
      <c r="AC73" s="185">
        <v>160511</v>
      </c>
      <c r="AD73" s="185">
        <v>162838</v>
      </c>
      <c r="AE73" s="185">
        <v>168468</v>
      </c>
      <c r="AF73" s="185">
        <v>174714</v>
      </c>
      <c r="AG73" s="185">
        <v>175569</v>
      </c>
      <c r="AH73" s="185">
        <v>178631</v>
      </c>
      <c r="AI73" s="185">
        <v>181814</v>
      </c>
      <c r="AJ73" s="185">
        <v>188547</v>
      </c>
      <c r="AK73" s="185">
        <v>193812</v>
      </c>
      <c r="AL73" s="185">
        <v>197120</v>
      </c>
      <c r="AM73" s="185">
        <v>205810</v>
      </c>
      <c r="AN73" s="185">
        <v>211076</v>
      </c>
      <c r="AO73" s="185">
        <v>213892</v>
      </c>
      <c r="AP73" s="185">
        <v>215360</v>
      </c>
      <c r="AQ73" s="185">
        <v>218299</v>
      </c>
      <c r="AR73" s="185">
        <v>225646</v>
      </c>
      <c r="AS73" s="174"/>
      <c r="AT73" s="174"/>
      <c r="AU73" s="174"/>
      <c r="AV73" s="174"/>
      <c r="AW73" s="174"/>
      <c r="AX73" s="174"/>
      <c r="AY73" s="174"/>
      <c r="AZ73" s="174"/>
    </row>
    <row r="74" spans="1:52" hidden="1" outlineLevel="1">
      <c r="A74" s="50">
        <v>2375</v>
      </c>
      <c r="B74" s="185">
        <v>81295</v>
      </c>
      <c r="C74" s="185">
        <v>83377</v>
      </c>
      <c r="D74" s="185">
        <v>85580</v>
      </c>
      <c r="E74" s="185">
        <v>88028</v>
      </c>
      <c r="F74" s="185">
        <v>89499</v>
      </c>
      <c r="G74" s="185">
        <v>95376</v>
      </c>
      <c r="H74" s="185">
        <v>99907</v>
      </c>
      <c r="I74" s="185">
        <v>104926</v>
      </c>
      <c r="J74" s="185">
        <v>106027</v>
      </c>
      <c r="K74" s="185">
        <v>107005</v>
      </c>
      <c r="L74" s="185">
        <v>111781</v>
      </c>
      <c r="M74" s="185">
        <v>117049</v>
      </c>
      <c r="N74" s="185">
        <v>120231</v>
      </c>
      <c r="O74" s="185">
        <v>125738</v>
      </c>
      <c r="P74" s="185">
        <v>130759</v>
      </c>
      <c r="Q74" s="185">
        <v>132962</v>
      </c>
      <c r="R74" s="185">
        <v>136636</v>
      </c>
      <c r="S74" s="185">
        <v>139207</v>
      </c>
      <c r="T74" s="185">
        <v>145208</v>
      </c>
      <c r="U74" s="185">
        <v>143981</v>
      </c>
      <c r="V74" s="185">
        <v>145452</v>
      </c>
      <c r="W74" s="185">
        <v>151327</v>
      </c>
      <c r="X74" s="185">
        <v>157572</v>
      </c>
      <c r="Y74" s="185">
        <v>160143</v>
      </c>
      <c r="Z74" s="185">
        <v>162838</v>
      </c>
      <c r="AA74" s="185">
        <v>166020</v>
      </c>
      <c r="AB74" s="185">
        <v>172144</v>
      </c>
      <c r="AC74" s="185">
        <v>176795</v>
      </c>
      <c r="AD74" s="185">
        <v>178876</v>
      </c>
      <c r="AE74" s="185">
        <v>185366</v>
      </c>
      <c r="AF74" s="185">
        <v>192466</v>
      </c>
      <c r="AG74" s="185">
        <v>193567</v>
      </c>
      <c r="AH74" s="185">
        <v>196382</v>
      </c>
      <c r="AI74" s="185">
        <v>197120</v>
      </c>
      <c r="AJ74" s="185">
        <v>203851</v>
      </c>
      <c r="AK74" s="185">
        <v>216342</v>
      </c>
      <c r="AL74" s="185">
        <v>222462</v>
      </c>
      <c r="AM74" s="185">
        <v>225646</v>
      </c>
      <c r="AN74" s="185">
        <v>228584</v>
      </c>
      <c r="AO74" s="185">
        <v>231889</v>
      </c>
      <c r="AP74" s="185">
        <v>238010</v>
      </c>
      <c r="AQ74" s="185">
        <v>241438</v>
      </c>
      <c r="AR74" s="185">
        <v>244743</v>
      </c>
      <c r="AS74" s="174"/>
      <c r="AT74" s="174"/>
      <c r="AU74" s="174"/>
      <c r="AV74" s="174"/>
      <c r="AW74" s="174"/>
      <c r="AX74" s="174"/>
      <c r="AY74" s="174"/>
      <c r="AZ74" s="174"/>
    </row>
    <row r="75" spans="1:52" hidden="1" outlineLevel="1">
      <c r="A75" s="50">
        <v>2500</v>
      </c>
      <c r="B75" s="185">
        <v>81909</v>
      </c>
      <c r="C75" s="185">
        <v>84848</v>
      </c>
      <c r="D75" s="185">
        <v>87541</v>
      </c>
      <c r="E75" s="185">
        <v>90724</v>
      </c>
      <c r="F75" s="185">
        <v>92680</v>
      </c>
      <c r="G75" s="185">
        <v>98070</v>
      </c>
      <c r="H75" s="185">
        <v>104312</v>
      </c>
      <c r="I75" s="185">
        <v>107865</v>
      </c>
      <c r="J75" s="185">
        <v>110436</v>
      </c>
      <c r="K75" s="185">
        <v>112149</v>
      </c>
      <c r="L75" s="185">
        <v>117904</v>
      </c>
      <c r="M75" s="185">
        <v>121822</v>
      </c>
      <c r="N75" s="185">
        <v>123657</v>
      </c>
      <c r="O75" s="185">
        <v>131985</v>
      </c>
      <c r="P75" s="185">
        <v>134555</v>
      </c>
      <c r="Q75" s="185">
        <v>138961</v>
      </c>
      <c r="R75" s="185">
        <v>142267</v>
      </c>
      <c r="S75" s="185">
        <v>145208</v>
      </c>
      <c r="T75" s="185">
        <v>151572</v>
      </c>
      <c r="U75" s="185">
        <v>151819</v>
      </c>
      <c r="V75" s="185">
        <v>153166</v>
      </c>
      <c r="W75" s="185">
        <v>159286</v>
      </c>
      <c r="X75" s="185">
        <v>162470</v>
      </c>
      <c r="Y75" s="185">
        <v>165897</v>
      </c>
      <c r="Z75" s="185">
        <v>169937</v>
      </c>
      <c r="AA75" s="185">
        <v>174957</v>
      </c>
      <c r="AB75" s="185">
        <v>178140</v>
      </c>
      <c r="AC75" s="185">
        <v>186344</v>
      </c>
      <c r="AD75" s="185">
        <v>189037</v>
      </c>
      <c r="AE75" s="185">
        <v>196382</v>
      </c>
      <c r="AF75" s="185">
        <v>199444</v>
      </c>
      <c r="AG75" s="185">
        <v>202751</v>
      </c>
      <c r="AH75" s="185">
        <v>206056</v>
      </c>
      <c r="AI75" s="185">
        <v>208137</v>
      </c>
      <c r="AJ75" s="185">
        <v>215606</v>
      </c>
      <c r="AK75" s="185">
        <v>228217</v>
      </c>
      <c r="AL75" s="185">
        <v>230910</v>
      </c>
      <c r="AM75" s="185">
        <v>238992</v>
      </c>
      <c r="AN75" s="185">
        <v>242663</v>
      </c>
      <c r="AO75" s="185">
        <v>245478</v>
      </c>
      <c r="AP75" s="185">
        <v>252337</v>
      </c>
      <c r="AQ75" s="185">
        <v>256010</v>
      </c>
      <c r="AR75" s="185">
        <v>259802</v>
      </c>
      <c r="AS75" s="174"/>
      <c r="AT75" s="174"/>
      <c r="AU75" s="174"/>
      <c r="AV75" s="174"/>
      <c r="AW75" s="174"/>
      <c r="AX75" s="174"/>
      <c r="AY75" s="174"/>
      <c r="AZ75" s="174"/>
    </row>
    <row r="76" spans="1:52" hidden="1" outlineLevel="1">
      <c r="A76" s="50">
        <v>2625</v>
      </c>
      <c r="B76" s="185">
        <v>85948</v>
      </c>
      <c r="C76" s="185">
        <v>89132</v>
      </c>
      <c r="D76" s="185">
        <v>90968</v>
      </c>
      <c r="E76" s="185">
        <v>92560</v>
      </c>
      <c r="F76" s="185">
        <v>94396</v>
      </c>
      <c r="G76" s="185">
        <v>101988</v>
      </c>
      <c r="H76" s="185">
        <v>109946</v>
      </c>
      <c r="I76" s="185">
        <v>111415</v>
      </c>
      <c r="J76" s="185">
        <v>112027</v>
      </c>
      <c r="K76" s="185">
        <v>117659</v>
      </c>
      <c r="L76" s="185">
        <v>123657</v>
      </c>
      <c r="M76" s="185">
        <v>126106</v>
      </c>
      <c r="N76" s="185">
        <v>127577</v>
      </c>
      <c r="O76" s="185">
        <v>135411</v>
      </c>
      <c r="P76" s="185">
        <v>140920</v>
      </c>
      <c r="Q76" s="185">
        <v>143369</v>
      </c>
      <c r="R76" s="185">
        <v>144103</v>
      </c>
      <c r="S76" s="185">
        <v>150349</v>
      </c>
      <c r="T76" s="185">
        <v>156225</v>
      </c>
      <c r="U76" s="185">
        <v>156473</v>
      </c>
      <c r="V76" s="185">
        <v>158308</v>
      </c>
      <c r="W76" s="185">
        <v>161245</v>
      </c>
      <c r="X76" s="185">
        <v>167979</v>
      </c>
      <c r="Y76" s="185">
        <v>171164</v>
      </c>
      <c r="Z76" s="185">
        <v>172264</v>
      </c>
      <c r="AA76" s="185">
        <v>180834</v>
      </c>
      <c r="AB76" s="185">
        <v>184141</v>
      </c>
      <c r="AC76" s="185">
        <v>188179</v>
      </c>
      <c r="AD76" s="185">
        <v>192832</v>
      </c>
      <c r="AE76" s="185">
        <v>202016</v>
      </c>
      <c r="AF76" s="185">
        <v>205445</v>
      </c>
      <c r="AG76" s="185">
        <v>208626</v>
      </c>
      <c r="AH76" s="185">
        <v>207648</v>
      </c>
      <c r="AI76" s="185">
        <v>214136</v>
      </c>
      <c r="AJ76" s="185">
        <v>221606</v>
      </c>
      <c r="AK76" s="185">
        <v>228338</v>
      </c>
      <c r="AL76" s="185">
        <v>232868</v>
      </c>
      <c r="AM76" s="185">
        <v>246827</v>
      </c>
      <c r="AN76" s="185">
        <v>254172</v>
      </c>
      <c r="AO76" s="185">
        <v>254663</v>
      </c>
      <c r="AP76" s="185">
        <v>255397</v>
      </c>
      <c r="AQ76" s="185">
        <v>262131</v>
      </c>
      <c r="AR76" s="185">
        <v>267885</v>
      </c>
      <c r="AS76" s="174"/>
      <c r="AT76" s="174"/>
      <c r="AU76" s="174"/>
      <c r="AV76" s="174"/>
      <c r="AW76" s="174"/>
      <c r="AX76" s="174"/>
      <c r="AY76" s="174"/>
      <c r="AZ76" s="174"/>
    </row>
    <row r="77" spans="1:52" hidden="1" outlineLevel="1">
      <c r="A77" s="50">
        <v>2750</v>
      </c>
      <c r="B77" s="185">
        <v>87664</v>
      </c>
      <c r="C77" s="185">
        <v>90968</v>
      </c>
      <c r="D77" s="185">
        <v>92927</v>
      </c>
      <c r="E77" s="185">
        <v>94274</v>
      </c>
      <c r="F77" s="185">
        <v>95985</v>
      </c>
      <c r="G77" s="185">
        <v>104435</v>
      </c>
      <c r="H77" s="185">
        <v>111904</v>
      </c>
      <c r="I77" s="185">
        <v>113864</v>
      </c>
      <c r="J77" s="185">
        <v>114475</v>
      </c>
      <c r="K77" s="185">
        <v>120965</v>
      </c>
      <c r="L77" s="185">
        <v>126842</v>
      </c>
      <c r="M77" s="185">
        <v>128678</v>
      </c>
      <c r="N77" s="185">
        <v>128678</v>
      </c>
      <c r="O77" s="185">
        <v>138349</v>
      </c>
      <c r="P77" s="185">
        <v>144472</v>
      </c>
      <c r="Q77" s="185">
        <v>146308</v>
      </c>
      <c r="R77" s="185">
        <v>147288</v>
      </c>
      <c r="S77" s="185">
        <v>151940</v>
      </c>
      <c r="T77" s="185">
        <v>159653</v>
      </c>
      <c r="U77" s="185">
        <v>159898</v>
      </c>
      <c r="V77" s="185">
        <v>160021</v>
      </c>
      <c r="W77" s="185">
        <v>164796</v>
      </c>
      <c r="X77" s="185">
        <v>172876</v>
      </c>
      <c r="Y77" s="185">
        <v>172755</v>
      </c>
      <c r="Z77" s="185">
        <v>175817</v>
      </c>
      <c r="AA77" s="185">
        <v>182792</v>
      </c>
      <c r="AB77" s="185">
        <v>187936</v>
      </c>
      <c r="AC77" s="185">
        <v>190386</v>
      </c>
      <c r="AD77" s="185">
        <v>193322</v>
      </c>
      <c r="AE77" s="185">
        <v>204710</v>
      </c>
      <c r="AF77" s="185">
        <v>208014</v>
      </c>
      <c r="AG77" s="185">
        <v>211322</v>
      </c>
      <c r="AH77" s="185">
        <v>212299</v>
      </c>
      <c r="AI77" s="185">
        <v>216952</v>
      </c>
      <c r="AJ77" s="185">
        <v>224666</v>
      </c>
      <c r="AK77" s="185">
        <v>231889</v>
      </c>
      <c r="AL77" s="185">
        <v>240339</v>
      </c>
      <c r="AM77" s="185">
        <v>251357</v>
      </c>
      <c r="AN77" s="185">
        <v>260172</v>
      </c>
      <c r="AO77" s="185">
        <v>258704</v>
      </c>
      <c r="AP77" s="185">
        <v>260049</v>
      </c>
      <c r="AQ77" s="185">
        <v>266294</v>
      </c>
      <c r="AR77" s="185">
        <v>269721</v>
      </c>
      <c r="AS77" s="174"/>
      <c r="AT77" s="174"/>
      <c r="AU77" s="174"/>
      <c r="AV77" s="174"/>
      <c r="AW77" s="174"/>
      <c r="AX77" s="174"/>
      <c r="AY77" s="174"/>
      <c r="AZ77" s="174"/>
    </row>
    <row r="78" spans="1:52" hidden="1" outlineLevel="1">
      <c r="A78" s="50">
        <v>2875</v>
      </c>
      <c r="B78" s="185">
        <v>90478</v>
      </c>
      <c r="C78" s="185">
        <v>93783</v>
      </c>
      <c r="D78" s="185">
        <v>97212</v>
      </c>
      <c r="E78" s="185">
        <v>100887</v>
      </c>
      <c r="F78" s="185">
        <v>102720</v>
      </c>
      <c r="G78" s="185">
        <v>111047</v>
      </c>
      <c r="H78" s="185">
        <v>117659</v>
      </c>
      <c r="I78" s="185">
        <v>121700</v>
      </c>
      <c r="J78" s="185">
        <v>125004</v>
      </c>
      <c r="K78" s="185">
        <v>129780</v>
      </c>
      <c r="L78" s="185">
        <v>136391</v>
      </c>
      <c r="M78" s="185">
        <v>137249</v>
      </c>
      <c r="N78" s="185">
        <v>141412</v>
      </c>
      <c r="O78" s="185">
        <v>147779</v>
      </c>
      <c r="P78" s="185">
        <v>154754</v>
      </c>
      <c r="Q78" s="185">
        <v>156714</v>
      </c>
      <c r="R78" s="185">
        <v>160511</v>
      </c>
      <c r="S78" s="185">
        <v>163939</v>
      </c>
      <c r="T78" s="185">
        <v>170916</v>
      </c>
      <c r="U78" s="185">
        <v>171408</v>
      </c>
      <c r="V78" s="185">
        <v>169937</v>
      </c>
      <c r="W78" s="185">
        <v>176917</v>
      </c>
      <c r="X78" s="185">
        <v>184141</v>
      </c>
      <c r="Y78" s="185">
        <v>187936</v>
      </c>
      <c r="Z78" s="185">
        <v>192589</v>
      </c>
      <c r="AA78" s="185">
        <v>195896</v>
      </c>
      <c r="AB78" s="185">
        <v>201404</v>
      </c>
      <c r="AC78" s="185">
        <v>210587</v>
      </c>
      <c r="AD78" s="185">
        <v>213769</v>
      </c>
      <c r="AE78" s="185">
        <v>217196</v>
      </c>
      <c r="AF78" s="185">
        <v>225278</v>
      </c>
      <c r="AG78" s="185">
        <v>229074</v>
      </c>
      <c r="AH78" s="185">
        <v>230175</v>
      </c>
      <c r="AI78" s="185">
        <v>232502</v>
      </c>
      <c r="AJ78" s="185">
        <v>243031</v>
      </c>
      <c r="AK78" s="185">
        <v>252337</v>
      </c>
      <c r="AL78" s="185">
        <v>259802</v>
      </c>
      <c r="AM78" s="185">
        <v>268743</v>
      </c>
      <c r="AN78" s="185">
        <v>272538</v>
      </c>
      <c r="AO78" s="185">
        <v>276578</v>
      </c>
      <c r="AP78" s="185">
        <v>278169</v>
      </c>
      <c r="AQ78" s="185">
        <v>281721</v>
      </c>
      <c r="AR78" s="185">
        <v>285637</v>
      </c>
      <c r="AS78" s="174"/>
      <c r="AT78" s="174"/>
      <c r="AU78" s="174"/>
      <c r="AV78" s="174"/>
      <c r="AW78" s="174"/>
      <c r="AX78" s="174"/>
      <c r="AY78" s="174"/>
      <c r="AZ78" s="174"/>
    </row>
    <row r="79" spans="1:52" hidden="1" outlineLevel="1">
      <c r="A79" s="50">
        <v>3000</v>
      </c>
      <c r="B79" s="185">
        <v>92805</v>
      </c>
      <c r="C79" s="185">
        <v>96110</v>
      </c>
      <c r="D79" s="185">
        <v>99539</v>
      </c>
      <c r="E79" s="185">
        <v>103211</v>
      </c>
      <c r="F79" s="185">
        <v>105659</v>
      </c>
      <c r="G79" s="185">
        <v>115331</v>
      </c>
      <c r="H79" s="185">
        <v>120598</v>
      </c>
      <c r="I79" s="185">
        <v>125984</v>
      </c>
      <c r="J79" s="185">
        <v>128188</v>
      </c>
      <c r="K79" s="185">
        <v>133697</v>
      </c>
      <c r="L79" s="185">
        <v>140188</v>
      </c>
      <c r="M79" s="185">
        <v>143614</v>
      </c>
      <c r="N79" s="185">
        <v>147534</v>
      </c>
      <c r="O79" s="185">
        <v>155246</v>
      </c>
      <c r="P79" s="185">
        <v>158553</v>
      </c>
      <c r="Q79" s="185">
        <v>161000</v>
      </c>
      <c r="R79" s="185">
        <v>165285</v>
      </c>
      <c r="S79" s="185">
        <v>169449</v>
      </c>
      <c r="T79" s="185">
        <v>175693</v>
      </c>
      <c r="U79" s="185">
        <v>176182</v>
      </c>
      <c r="V79" s="185">
        <v>178019</v>
      </c>
      <c r="W79" s="185">
        <v>185855</v>
      </c>
      <c r="X79" s="185">
        <v>189283</v>
      </c>
      <c r="Y79" s="185">
        <v>192832</v>
      </c>
      <c r="Z79" s="185">
        <v>196262</v>
      </c>
      <c r="AA79" s="185">
        <v>203851</v>
      </c>
      <c r="AB79" s="185">
        <v>207648</v>
      </c>
      <c r="AC79" s="185">
        <v>217196</v>
      </c>
      <c r="AD79" s="185">
        <v>219767</v>
      </c>
      <c r="AE79" s="185">
        <v>228338</v>
      </c>
      <c r="AF79" s="185">
        <v>232382</v>
      </c>
      <c r="AG79" s="185">
        <v>235562</v>
      </c>
      <c r="AH79" s="185">
        <v>239359</v>
      </c>
      <c r="AI79" s="185">
        <v>242418</v>
      </c>
      <c r="AJ79" s="185">
        <v>251113</v>
      </c>
      <c r="AK79" s="185">
        <v>259802</v>
      </c>
      <c r="AL79" s="185">
        <v>266905</v>
      </c>
      <c r="AM79" s="185">
        <v>277434</v>
      </c>
      <c r="AN79" s="185">
        <v>281475</v>
      </c>
      <c r="AO79" s="185">
        <v>285391</v>
      </c>
      <c r="AP79" s="185">
        <v>290904</v>
      </c>
      <c r="AQ79" s="185">
        <v>291024</v>
      </c>
      <c r="AR79" s="185">
        <v>295065</v>
      </c>
      <c r="AS79" s="174"/>
      <c r="AT79" s="174"/>
      <c r="AU79" s="174"/>
      <c r="AV79" s="174"/>
      <c r="AW79" s="174"/>
      <c r="AX79" s="174"/>
      <c r="AY79" s="174"/>
      <c r="AZ79" s="174"/>
    </row>
    <row r="80" spans="1:52" hidden="1" outlineLevel="1">
      <c r="A80" s="50">
        <v>3125</v>
      </c>
      <c r="B80" s="185">
        <v>96969</v>
      </c>
      <c r="C80" s="185">
        <v>100887</v>
      </c>
      <c r="D80" s="185">
        <v>103579</v>
      </c>
      <c r="E80" s="185">
        <v>104312</v>
      </c>
      <c r="F80" s="185">
        <v>106275</v>
      </c>
      <c r="G80" s="185">
        <v>118393</v>
      </c>
      <c r="H80" s="185">
        <v>127699</v>
      </c>
      <c r="I80" s="185">
        <v>128678</v>
      </c>
      <c r="J80" s="185">
        <v>131003</v>
      </c>
      <c r="K80" s="185">
        <v>138107</v>
      </c>
      <c r="L80" s="185">
        <v>144960</v>
      </c>
      <c r="M80" s="185">
        <v>147534</v>
      </c>
      <c r="N80" s="185">
        <v>149125</v>
      </c>
      <c r="O80" s="185">
        <v>159286</v>
      </c>
      <c r="P80" s="185">
        <v>163449</v>
      </c>
      <c r="Q80" s="185">
        <v>165408</v>
      </c>
      <c r="R80" s="185">
        <v>166264</v>
      </c>
      <c r="S80" s="185">
        <v>173489</v>
      </c>
      <c r="T80" s="185">
        <v>180834</v>
      </c>
      <c r="U80" s="185">
        <v>181079</v>
      </c>
      <c r="V80" s="185">
        <v>183284</v>
      </c>
      <c r="W80" s="185">
        <v>191119</v>
      </c>
      <c r="X80" s="185">
        <v>194425</v>
      </c>
      <c r="Y80" s="185">
        <v>198345</v>
      </c>
      <c r="Z80" s="185">
        <v>199565</v>
      </c>
      <c r="AA80" s="185">
        <v>209974</v>
      </c>
      <c r="AB80" s="185">
        <v>213403</v>
      </c>
      <c r="AC80" s="185">
        <v>218545</v>
      </c>
      <c r="AD80" s="185">
        <v>221483</v>
      </c>
      <c r="AE80" s="185">
        <v>234339</v>
      </c>
      <c r="AF80" s="185">
        <v>238010</v>
      </c>
      <c r="AG80" s="185">
        <v>241684</v>
      </c>
      <c r="AH80" s="185">
        <v>240707</v>
      </c>
      <c r="AI80" s="185">
        <v>247930</v>
      </c>
      <c r="AJ80" s="185">
        <v>260049</v>
      </c>
      <c r="AK80" s="185">
        <v>263721</v>
      </c>
      <c r="AL80" s="185">
        <v>268865</v>
      </c>
      <c r="AM80" s="185">
        <v>287107</v>
      </c>
      <c r="AN80" s="185">
        <v>293474</v>
      </c>
      <c r="AO80" s="185">
        <v>296043</v>
      </c>
      <c r="AP80" s="185">
        <v>293351</v>
      </c>
      <c r="AQ80" s="185">
        <v>303514</v>
      </c>
      <c r="AR80" s="185">
        <v>306940</v>
      </c>
      <c r="AS80" s="174"/>
      <c r="AT80" s="174"/>
      <c r="AU80" s="174"/>
      <c r="AV80" s="174"/>
      <c r="AW80" s="174"/>
      <c r="AX80" s="174"/>
      <c r="AY80" s="174"/>
      <c r="AZ80" s="174"/>
    </row>
    <row r="81" spans="1:52" hidden="1" outlineLevel="1">
      <c r="A81" s="50">
        <v>3250</v>
      </c>
      <c r="B81" s="185">
        <v>98804</v>
      </c>
      <c r="C81" s="185">
        <v>102845</v>
      </c>
      <c r="D81" s="185">
        <v>105659</v>
      </c>
      <c r="E81" s="185">
        <v>106516</v>
      </c>
      <c r="F81" s="185">
        <v>109211</v>
      </c>
      <c r="G81" s="185">
        <v>120843</v>
      </c>
      <c r="H81" s="185">
        <v>130515</v>
      </c>
      <c r="I81" s="185">
        <v>132105</v>
      </c>
      <c r="J81" s="185">
        <v>132228</v>
      </c>
      <c r="K81" s="185">
        <v>140556</v>
      </c>
      <c r="L81" s="185">
        <v>147779</v>
      </c>
      <c r="M81" s="185">
        <v>149369</v>
      </c>
      <c r="N81" s="185">
        <v>151819</v>
      </c>
      <c r="O81" s="185">
        <v>161980</v>
      </c>
      <c r="P81" s="185">
        <v>167244</v>
      </c>
      <c r="Q81" s="185">
        <v>168224</v>
      </c>
      <c r="R81" s="185">
        <v>168958</v>
      </c>
      <c r="S81" s="185">
        <v>178140</v>
      </c>
      <c r="T81" s="185">
        <v>186099</v>
      </c>
      <c r="U81" s="185">
        <v>184387</v>
      </c>
      <c r="V81" s="185">
        <v>186711</v>
      </c>
      <c r="W81" s="185">
        <v>195771</v>
      </c>
      <c r="X81" s="185">
        <v>199934</v>
      </c>
      <c r="Y81" s="185">
        <v>199934</v>
      </c>
      <c r="Z81" s="185">
        <v>202996</v>
      </c>
      <c r="AA81" s="185">
        <v>213523</v>
      </c>
      <c r="AB81" s="185">
        <v>217196</v>
      </c>
      <c r="AC81" s="185">
        <v>222462</v>
      </c>
      <c r="AD81" s="185">
        <v>225278</v>
      </c>
      <c r="AE81" s="185">
        <v>241072</v>
      </c>
      <c r="AF81" s="185">
        <v>239971</v>
      </c>
      <c r="AG81" s="185">
        <v>243519</v>
      </c>
      <c r="AH81" s="185">
        <v>247561</v>
      </c>
      <c r="AI81" s="185">
        <v>250255</v>
      </c>
      <c r="AJ81" s="185">
        <v>264213</v>
      </c>
      <c r="AK81" s="185">
        <v>269721</v>
      </c>
      <c r="AL81" s="185">
        <v>272538</v>
      </c>
      <c r="AM81" s="185">
        <v>294941</v>
      </c>
      <c r="AN81" s="185">
        <v>302043</v>
      </c>
      <c r="AO81" s="185">
        <v>300330</v>
      </c>
      <c r="AP81" s="185">
        <v>300820</v>
      </c>
      <c r="AQ81" s="185">
        <v>305840</v>
      </c>
      <c r="AR81" s="185">
        <v>314654</v>
      </c>
      <c r="AS81" s="174"/>
      <c r="AT81" s="174"/>
      <c r="AU81" s="174"/>
      <c r="AV81" s="174"/>
      <c r="AW81" s="174"/>
      <c r="AX81" s="174"/>
      <c r="AY81" s="174"/>
      <c r="AZ81" s="174"/>
    </row>
    <row r="82" spans="1:52" hidden="1" outlineLevel="1">
      <c r="A82" s="50">
        <v>3375</v>
      </c>
      <c r="B82" s="185">
        <v>101865</v>
      </c>
      <c r="C82" s="185">
        <v>106027</v>
      </c>
      <c r="D82" s="185">
        <v>110436</v>
      </c>
      <c r="E82" s="185">
        <v>115087</v>
      </c>
      <c r="F82" s="185">
        <v>117904</v>
      </c>
      <c r="G82" s="185">
        <v>127820</v>
      </c>
      <c r="H82" s="185">
        <v>134065</v>
      </c>
      <c r="I82" s="185">
        <v>138228</v>
      </c>
      <c r="J82" s="185">
        <v>141166</v>
      </c>
      <c r="K82" s="185">
        <v>148146</v>
      </c>
      <c r="L82" s="185">
        <v>155246</v>
      </c>
      <c r="M82" s="185">
        <v>159286</v>
      </c>
      <c r="N82" s="185">
        <v>161368</v>
      </c>
      <c r="O82" s="185">
        <v>168714</v>
      </c>
      <c r="P82" s="185">
        <v>176182</v>
      </c>
      <c r="Q82" s="185">
        <v>178754</v>
      </c>
      <c r="R82" s="185">
        <v>183038</v>
      </c>
      <c r="S82" s="185">
        <v>187936</v>
      </c>
      <c r="T82" s="185">
        <v>195406</v>
      </c>
      <c r="U82" s="185">
        <v>195771</v>
      </c>
      <c r="V82" s="185">
        <v>194670</v>
      </c>
      <c r="W82" s="185">
        <v>202628</v>
      </c>
      <c r="X82" s="185">
        <v>210587</v>
      </c>
      <c r="Y82" s="185">
        <v>214625</v>
      </c>
      <c r="Z82" s="185">
        <v>218420</v>
      </c>
      <c r="AA82" s="185">
        <v>224790</v>
      </c>
      <c r="AB82" s="185">
        <v>231033</v>
      </c>
      <c r="AC82" s="185">
        <v>241438</v>
      </c>
      <c r="AD82" s="185">
        <v>247072</v>
      </c>
      <c r="AE82" s="185">
        <v>251357</v>
      </c>
      <c r="AF82" s="185">
        <v>258090</v>
      </c>
      <c r="AG82" s="185">
        <v>261885</v>
      </c>
      <c r="AH82" s="185">
        <v>266294</v>
      </c>
      <c r="AI82" s="185">
        <v>268743</v>
      </c>
      <c r="AJ82" s="185">
        <v>281231</v>
      </c>
      <c r="AK82" s="185">
        <v>294941</v>
      </c>
      <c r="AL82" s="185">
        <v>297514</v>
      </c>
      <c r="AM82" s="185">
        <v>306695</v>
      </c>
      <c r="AN82" s="185">
        <v>316737</v>
      </c>
      <c r="AO82" s="185">
        <v>331428</v>
      </c>
      <c r="AP82" s="185">
        <v>341590</v>
      </c>
      <c r="AQ82" s="185">
        <v>343058</v>
      </c>
      <c r="AR82" s="185">
        <v>349426</v>
      </c>
      <c r="AS82" s="174"/>
      <c r="AT82" s="174"/>
      <c r="AU82" s="174"/>
      <c r="AV82" s="174"/>
      <c r="AW82" s="174"/>
      <c r="AX82" s="174"/>
      <c r="AY82" s="174"/>
      <c r="AZ82" s="174"/>
    </row>
    <row r="83" spans="1:52" hidden="1" outlineLevel="1">
      <c r="A83" s="50">
        <v>3500</v>
      </c>
      <c r="B83" s="185">
        <v>105048</v>
      </c>
      <c r="C83" s="185">
        <v>108844</v>
      </c>
      <c r="D83" s="185">
        <v>112884</v>
      </c>
      <c r="E83" s="185">
        <v>117049</v>
      </c>
      <c r="F83" s="185">
        <v>119372</v>
      </c>
      <c r="G83" s="185">
        <v>130759</v>
      </c>
      <c r="H83" s="185">
        <v>137003</v>
      </c>
      <c r="I83" s="185">
        <v>141166</v>
      </c>
      <c r="J83" s="185">
        <v>144960</v>
      </c>
      <c r="K83" s="185">
        <v>151819</v>
      </c>
      <c r="L83" s="185">
        <v>158553</v>
      </c>
      <c r="M83" s="185">
        <v>163449</v>
      </c>
      <c r="N83" s="185">
        <v>166144</v>
      </c>
      <c r="O83" s="185">
        <v>174346</v>
      </c>
      <c r="P83" s="185">
        <v>180713</v>
      </c>
      <c r="Q83" s="185">
        <v>183160</v>
      </c>
      <c r="R83" s="185">
        <v>188179</v>
      </c>
      <c r="S83" s="185">
        <v>192466</v>
      </c>
      <c r="T83" s="185">
        <v>200426</v>
      </c>
      <c r="U83" s="185">
        <v>200915</v>
      </c>
      <c r="V83" s="185">
        <v>203608</v>
      </c>
      <c r="W83" s="185">
        <v>211566</v>
      </c>
      <c r="X83" s="185">
        <v>216342</v>
      </c>
      <c r="Y83" s="185">
        <v>219767</v>
      </c>
      <c r="Z83" s="185">
        <v>223687</v>
      </c>
      <c r="AA83" s="185">
        <v>232868</v>
      </c>
      <c r="AB83" s="185">
        <v>236787</v>
      </c>
      <c r="AC83" s="185">
        <v>247806</v>
      </c>
      <c r="AD83" s="185">
        <v>251233</v>
      </c>
      <c r="AE83" s="185">
        <v>260539</v>
      </c>
      <c r="AF83" s="185">
        <v>264823</v>
      </c>
      <c r="AG83" s="185">
        <v>275231</v>
      </c>
      <c r="AH83" s="185">
        <v>277068</v>
      </c>
      <c r="AI83" s="185">
        <v>277434</v>
      </c>
      <c r="AJ83" s="185">
        <v>285884</v>
      </c>
      <c r="AK83" s="185">
        <v>293963</v>
      </c>
      <c r="AL83" s="185">
        <v>301799</v>
      </c>
      <c r="AM83" s="185">
        <v>314778</v>
      </c>
      <c r="AN83" s="185">
        <v>329715</v>
      </c>
      <c r="AO83" s="185">
        <v>348325</v>
      </c>
      <c r="AP83" s="185">
        <v>358241</v>
      </c>
      <c r="AQ83" s="185">
        <v>364851</v>
      </c>
      <c r="AR83" s="185">
        <v>366078</v>
      </c>
      <c r="AS83" s="174"/>
      <c r="AT83" s="174"/>
      <c r="AU83" s="174"/>
      <c r="AV83" s="174"/>
      <c r="AW83" s="174"/>
      <c r="AX83" s="174"/>
      <c r="AY83" s="174"/>
      <c r="AZ83" s="174"/>
    </row>
    <row r="84" spans="1:52" hidden="1" outlineLevel="1">
      <c r="A84" s="50">
        <v>3625</v>
      </c>
      <c r="B84" s="185">
        <v>110803</v>
      </c>
      <c r="C84" s="185">
        <v>114843</v>
      </c>
      <c r="D84" s="185">
        <v>116557</v>
      </c>
      <c r="E84" s="185">
        <v>119128</v>
      </c>
      <c r="F84" s="185">
        <v>120843</v>
      </c>
      <c r="G84" s="185">
        <v>134189</v>
      </c>
      <c r="H84" s="185">
        <v>140556</v>
      </c>
      <c r="I84" s="185">
        <v>143125</v>
      </c>
      <c r="J84" s="185">
        <v>145328</v>
      </c>
      <c r="K84" s="185">
        <v>155246</v>
      </c>
      <c r="L84" s="185">
        <v>162713</v>
      </c>
      <c r="M84" s="185">
        <v>165653</v>
      </c>
      <c r="N84" s="185">
        <v>167856</v>
      </c>
      <c r="O84" s="185">
        <v>178754</v>
      </c>
      <c r="P84" s="185">
        <v>184753</v>
      </c>
      <c r="Q84" s="185">
        <v>187936</v>
      </c>
      <c r="R84" s="185">
        <v>188672</v>
      </c>
      <c r="S84" s="185">
        <v>197120</v>
      </c>
      <c r="T84" s="185">
        <v>205320</v>
      </c>
      <c r="U84" s="185">
        <v>205445</v>
      </c>
      <c r="V84" s="185">
        <v>208626</v>
      </c>
      <c r="W84" s="185">
        <v>216708</v>
      </c>
      <c r="X84" s="185">
        <v>221483</v>
      </c>
      <c r="Y84" s="185">
        <v>225646</v>
      </c>
      <c r="Z84" s="185">
        <v>227115</v>
      </c>
      <c r="AA84" s="185">
        <v>238624</v>
      </c>
      <c r="AB84" s="185">
        <v>242909</v>
      </c>
      <c r="AC84" s="185">
        <v>249396</v>
      </c>
      <c r="AD84" s="185">
        <v>253069</v>
      </c>
      <c r="AE84" s="185">
        <v>268129</v>
      </c>
      <c r="AF84" s="185">
        <v>278415</v>
      </c>
      <c r="AG84" s="185">
        <v>278782</v>
      </c>
      <c r="AH84" s="185">
        <v>282333</v>
      </c>
      <c r="AI84" s="185">
        <v>285516</v>
      </c>
      <c r="AJ84" s="185">
        <v>295433</v>
      </c>
      <c r="AK84" s="185">
        <v>302901</v>
      </c>
      <c r="AL84" s="185">
        <v>308903</v>
      </c>
      <c r="AM84" s="185">
        <v>327387</v>
      </c>
      <c r="AN84" s="185">
        <v>350774</v>
      </c>
      <c r="AO84" s="185">
        <v>358364</v>
      </c>
      <c r="AP84" s="185">
        <v>359342</v>
      </c>
      <c r="AQ84" s="185">
        <v>369872</v>
      </c>
      <c r="AR84" s="185">
        <v>371586</v>
      </c>
      <c r="AS84" s="174"/>
      <c r="AT84" s="174"/>
      <c r="AU84" s="174"/>
      <c r="AV84" s="174"/>
      <c r="AW84" s="174"/>
      <c r="AX84" s="174"/>
      <c r="AY84" s="174"/>
      <c r="AZ84" s="174"/>
    </row>
    <row r="85" spans="1:52" hidden="1" outlineLevel="1">
      <c r="A85" s="50">
        <v>3750</v>
      </c>
      <c r="B85" s="185">
        <v>112149</v>
      </c>
      <c r="C85" s="185">
        <v>116680</v>
      </c>
      <c r="D85" s="185">
        <v>118393</v>
      </c>
      <c r="E85" s="185">
        <v>118637</v>
      </c>
      <c r="F85" s="185">
        <v>121210</v>
      </c>
      <c r="G85" s="185">
        <v>137615</v>
      </c>
      <c r="H85" s="185">
        <v>143492</v>
      </c>
      <c r="I85" s="185">
        <v>145328</v>
      </c>
      <c r="J85" s="185">
        <v>147043</v>
      </c>
      <c r="K85" s="185">
        <v>158553</v>
      </c>
      <c r="L85" s="185">
        <v>166511</v>
      </c>
      <c r="M85" s="185">
        <v>168958</v>
      </c>
      <c r="N85" s="185">
        <v>169692</v>
      </c>
      <c r="O85" s="185">
        <v>182792</v>
      </c>
      <c r="P85" s="185">
        <v>189283</v>
      </c>
      <c r="Q85" s="185">
        <v>190508</v>
      </c>
      <c r="R85" s="185">
        <v>191364</v>
      </c>
      <c r="S85" s="185">
        <v>201648</v>
      </c>
      <c r="T85" s="185">
        <v>210219</v>
      </c>
      <c r="U85" s="185">
        <v>210462</v>
      </c>
      <c r="V85" s="185">
        <v>211322</v>
      </c>
      <c r="W85" s="185">
        <v>222462</v>
      </c>
      <c r="X85" s="185">
        <v>226870</v>
      </c>
      <c r="Y85" s="185">
        <v>226381</v>
      </c>
      <c r="Z85" s="185">
        <v>231644</v>
      </c>
      <c r="AA85" s="185">
        <v>242418</v>
      </c>
      <c r="AB85" s="185">
        <v>246091</v>
      </c>
      <c r="AC85" s="185">
        <v>252949</v>
      </c>
      <c r="AD85" s="185">
        <v>256621</v>
      </c>
      <c r="AE85" s="185">
        <v>271804</v>
      </c>
      <c r="AF85" s="185">
        <v>274863</v>
      </c>
      <c r="AG85" s="185">
        <v>283066</v>
      </c>
      <c r="AH85" s="185">
        <v>282454</v>
      </c>
      <c r="AI85" s="185">
        <v>291882</v>
      </c>
      <c r="AJ85" s="185">
        <v>302534</v>
      </c>
      <c r="AK85" s="185">
        <v>307185</v>
      </c>
      <c r="AL85" s="185">
        <v>319307</v>
      </c>
      <c r="AM85" s="185">
        <v>334489</v>
      </c>
      <c r="AN85" s="185">
        <v>360446</v>
      </c>
      <c r="AO85" s="185">
        <v>364363</v>
      </c>
      <c r="AP85" s="185">
        <v>369015</v>
      </c>
      <c r="AQ85" s="185">
        <v>377096</v>
      </c>
      <c r="AR85" s="185">
        <v>378565</v>
      </c>
      <c r="AS85" s="174"/>
      <c r="AT85" s="174"/>
      <c r="AU85" s="174"/>
      <c r="AV85" s="174"/>
      <c r="AW85" s="174"/>
      <c r="AX85" s="174"/>
      <c r="AY85" s="174"/>
      <c r="AZ85" s="174"/>
    </row>
    <row r="86" spans="1:52" hidden="1" outlineLevel="1">
      <c r="A86" s="50">
        <v>3875</v>
      </c>
      <c r="B86" s="185">
        <v>113128</v>
      </c>
      <c r="C86" s="185">
        <v>117904</v>
      </c>
      <c r="D86" s="185">
        <v>123170</v>
      </c>
      <c r="E86" s="185">
        <v>128309</v>
      </c>
      <c r="F86" s="185">
        <v>131248</v>
      </c>
      <c r="G86" s="185">
        <v>142513</v>
      </c>
      <c r="H86" s="185">
        <v>149737</v>
      </c>
      <c r="I86" s="185">
        <v>154878</v>
      </c>
      <c r="J86" s="185">
        <v>158797</v>
      </c>
      <c r="K86" s="185">
        <v>165529</v>
      </c>
      <c r="L86" s="185">
        <v>173979</v>
      </c>
      <c r="M86" s="185">
        <v>178754</v>
      </c>
      <c r="N86" s="185">
        <v>182792</v>
      </c>
      <c r="O86" s="185">
        <v>190873</v>
      </c>
      <c r="P86" s="185">
        <v>198345</v>
      </c>
      <c r="Q86" s="185">
        <v>201036</v>
      </c>
      <c r="R86" s="185">
        <v>206177</v>
      </c>
      <c r="S86" s="185">
        <v>211566</v>
      </c>
      <c r="T86" s="185">
        <v>219890</v>
      </c>
      <c r="U86" s="185">
        <v>220258</v>
      </c>
      <c r="V86" s="185">
        <v>223566</v>
      </c>
      <c r="W86" s="185">
        <v>228338</v>
      </c>
      <c r="X86" s="185">
        <v>237522</v>
      </c>
      <c r="Y86" s="185">
        <v>242175</v>
      </c>
      <c r="Z86" s="185">
        <v>246214</v>
      </c>
      <c r="AA86" s="185">
        <v>256010</v>
      </c>
      <c r="AB86" s="185">
        <v>260539</v>
      </c>
      <c r="AC86" s="185">
        <v>272413</v>
      </c>
      <c r="AD86" s="185">
        <v>276700</v>
      </c>
      <c r="AE86" s="185">
        <v>286863</v>
      </c>
      <c r="AF86" s="185">
        <v>291391</v>
      </c>
      <c r="AG86" s="185">
        <v>296288</v>
      </c>
      <c r="AH86" s="185">
        <v>301309</v>
      </c>
      <c r="AI86" s="185">
        <v>307919</v>
      </c>
      <c r="AJ86" s="185">
        <v>331428</v>
      </c>
      <c r="AK86" s="185">
        <v>348693</v>
      </c>
      <c r="AL86" s="185">
        <v>356038</v>
      </c>
      <c r="AM86" s="185">
        <v>379790</v>
      </c>
      <c r="AN86" s="185">
        <v>387626</v>
      </c>
      <c r="AO86" s="185">
        <v>401582</v>
      </c>
      <c r="AP86" s="185">
        <v>402930</v>
      </c>
      <c r="AQ86" s="185">
        <v>407460</v>
      </c>
      <c r="AR86" s="185">
        <v>407948</v>
      </c>
      <c r="AS86" s="174"/>
      <c r="AT86" s="174"/>
      <c r="AU86" s="174"/>
      <c r="AV86" s="174"/>
      <c r="AW86" s="174"/>
      <c r="AX86" s="174"/>
      <c r="AY86" s="174"/>
      <c r="AZ86" s="174"/>
    </row>
    <row r="87" spans="1:52" hidden="1" outlineLevel="1">
      <c r="A87" s="50">
        <v>4000</v>
      </c>
      <c r="B87" s="185">
        <v>116925</v>
      </c>
      <c r="C87" s="185">
        <v>121454</v>
      </c>
      <c r="D87" s="185">
        <v>126230</v>
      </c>
      <c r="E87" s="185">
        <v>131372</v>
      </c>
      <c r="F87" s="185">
        <v>133942</v>
      </c>
      <c r="G87" s="185">
        <v>146676</v>
      </c>
      <c r="H87" s="185">
        <v>152675</v>
      </c>
      <c r="I87" s="185">
        <v>158186</v>
      </c>
      <c r="J87" s="185">
        <v>162224</v>
      </c>
      <c r="K87" s="185">
        <v>169449</v>
      </c>
      <c r="L87" s="185">
        <v>177652</v>
      </c>
      <c r="M87" s="185">
        <v>182792</v>
      </c>
      <c r="N87" s="185">
        <v>185366</v>
      </c>
      <c r="O87" s="185">
        <v>195526</v>
      </c>
      <c r="P87" s="185">
        <v>202016</v>
      </c>
      <c r="Q87" s="185">
        <v>205320</v>
      </c>
      <c r="R87" s="185">
        <v>207280</v>
      </c>
      <c r="S87" s="185">
        <v>215606</v>
      </c>
      <c r="T87" s="185">
        <v>225033</v>
      </c>
      <c r="U87" s="185">
        <v>225155</v>
      </c>
      <c r="V87" s="185">
        <v>228338</v>
      </c>
      <c r="W87" s="185">
        <v>238257</v>
      </c>
      <c r="X87" s="185">
        <v>242787</v>
      </c>
      <c r="Y87" s="185">
        <v>247440</v>
      </c>
      <c r="Z87" s="185">
        <v>251724</v>
      </c>
      <c r="AA87" s="185">
        <v>261885</v>
      </c>
      <c r="AB87" s="185">
        <v>266294</v>
      </c>
      <c r="AC87" s="185">
        <v>272538</v>
      </c>
      <c r="AD87" s="185">
        <v>276823</v>
      </c>
      <c r="AE87" s="185">
        <v>293228</v>
      </c>
      <c r="AF87" s="185">
        <v>293474</v>
      </c>
      <c r="AG87" s="185">
        <v>296658</v>
      </c>
      <c r="AH87" s="185">
        <v>302901</v>
      </c>
      <c r="AI87" s="185">
        <v>315021</v>
      </c>
      <c r="AJ87" s="185">
        <v>340491</v>
      </c>
      <c r="AK87" s="185">
        <v>359099</v>
      </c>
      <c r="AL87" s="185">
        <v>367301</v>
      </c>
      <c r="AM87" s="185">
        <v>387382</v>
      </c>
      <c r="AN87" s="185">
        <v>393502</v>
      </c>
      <c r="AO87" s="185">
        <v>401706</v>
      </c>
      <c r="AP87" s="185">
        <v>411133</v>
      </c>
      <c r="AQ87" s="185">
        <v>411622</v>
      </c>
      <c r="AR87" s="185">
        <v>412601</v>
      </c>
      <c r="AS87" s="174"/>
      <c r="AT87" s="174"/>
      <c r="AU87" s="174"/>
      <c r="AV87" s="174"/>
      <c r="AW87" s="174"/>
      <c r="AX87" s="174"/>
      <c r="AY87" s="174"/>
      <c r="AZ87" s="174"/>
    </row>
    <row r="88" spans="1:52" hidden="1" outlineLevel="1">
      <c r="A88" s="50">
        <v>4125</v>
      </c>
      <c r="B88" s="185">
        <v>122311</v>
      </c>
      <c r="C88" s="185">
        <v>126596</v>
      </c>
      <c r="D88" s="185">
        <v>131372</v>
      </c>
      <c r="E88" s="185">
        <v>134309</v>
      </c>
      <c r="F88" s="185">
        <v>135045</v>
      </c>
      <c r="G88" s="185">
        <v>148268</v>
      </c>
      <c r="H88" s="185">
        <v>152918</v>
      </c>
      <c r="I88" s="185">
        <v>158308</v>
      </c>
      <c r="J88" s="185">
        <v>162713</v>
      </c>
      <c r="K88" s="185">
        <v>172755</v>
      </c>
      <c r="L88" s="185">
        <v>178019</v>
      </c>
      <c r="M88" s="185">
        <v>182792</v>
      </c>
      <c r="N88" s="185">
        <v>186834</v>
      </c>
      <c r="O88" s="185">
        <v>197608</v>
      </c>
      <c r="P88" s="185">
        <v>202138</v>
      </c>
      <c r="Q88" s="185">
        <v>205445</v>
      </c>
      <c r="R88" s="185">
        <v>209237</v>
      </c>
      <c r="S88" s="185">
        <v>220135</v>
      </c>
      <c r="T88" s="185">
        <v>225033</v>
      </c>
      <c r="U88" s="185">
        <v>228217</v>
      </c>
      <c r="V88" s="185">
        <v>231277</v>
      </c>
      <c r="W88" s="185">
        <v>242909</v>
      </c>
      <c r="X88" s="185">
        <v>247806</v>
      </c>
      <c r="Y88" s="185">
        <v>252949</v>
      </c>
      <c r="Z88" s="185">
        <v>257600</v>
      </c>
      <c r="AA88" s="185">
        <v>267885</v>
      </c>
      <c r="AB88" s="185">
        <v>272291</v>
      </c>
      <c r="AC88" s="185">
        <v>277800</v>
      </c>
      <c r="AD88" s="185">
        <v>282945</v>
      </c>
      <c r="AE88" s="185">
        <v>293228</v>
      </c>
      <c r="AF88" s="185">
        <v>297760</v>
      </c>
      <c r="AG88" s="185">
        <v>302901</v>
      </c>
      <c r="AH88" s="185">
        <v>308535</v>
      </c>
      <c r="AI88" s="185">
        <v>334366</v>
      </c>
      <c r="AJ88" s="185">
        <v>344528</v>
      </c>
      <c r="AK88" s="185">
        <v>360691</v>
      </c>
      <c r="AL88" s="185">
        <v>372567</v>
      </c>
      <c r="AM88" s="185">
        <v>387626</v>
      </c>
      <c r="AN88" s="185">
        <v>398398</v>
      </c>
      <c r="AO88" s="185">
        <v>402319</v>
      </c>
      <c r="AP88" s="185">
        <v>411378</v>
      </c>
      <c r="AQ88" s="185">
        <v>411745</v>
      </c>
      <c r="AR88" s="185">
        <v>417131</v>
      </c>
      <c r="AS88" s="174"/>
      <c r="AT88" s="174"/>
      <c r="AU88" s="174"/>
      <c r="AV88" s="174"/>
      <c r="AW88" s="174"/>
      <c r="AX88" s="174"/>
      <c r="AY88" s="174"/>
      <c r="AZ88" s="174"/>
    </row>
    <row r="89" spans="1:52" hidden="1" outlineLevel="1">
      <c r="A89" s="50">
        <v>4250</v>
      </c>
      <c r="B89" s="185">
        <v>122801</v>
      </c>
      <c r="C89" s="185">
        <v>127820</v>
      </c>
      <c r="D89" s="185">
        <v>132962</v>
      </c>
      <c r="E89" s="185">
        <v>135168</v>
      </c>
      <c r="F89" s="185">
        <v>137494</v>
      </c>
      <c r="G89" s="185">
        <v>149737</v>
      </c>
      <c r="H89" s="185">
        <v>155246</v>
      </c>
      <c r="I89" s="185">
        <v>158797</v>
      </c>
      <c r="J89" s="185">
        <v>162713</v>
      </c>
      <c r="K89" s="185">
        <v>175448</v>
      </c>
      <c r="L89" s="185">
        <v>180102</v>
      </c>
      <c r="M89" s="185">
        <v>184141</v>
      </c>
      <c r="N89" s="185">
        <v>188060</v>
      </c>
      <c r="O89" s="185">
        <v>200180</v>
      </c>
      <c r="P89" s="185">
        <v>205320</v>
      </c>
      <c r="Q89" s="185">
        <v>208137</v>
      </c>
      <c r="R89" s="185">
        <v>209851</v>
      </c>
      <c r="S89" s="185">
        <v>223566</v>
      </c>
      <c r="T89" s="185">
        <v>228217</v>
      </c>
      <c r="U89" s="185">
        <v>231154</v>
      </c>
      <c r="V89" s="185">
        <v>233724</v>
      </c>
      <c r="W89" s="185">
        <v>248298</v>
      </c>
      <c r="X89" s="185">
        <v>253316</v>
      </c>
      <c r="Y89" s="185">
        <v>253194</v>
      </c>
      <c r="Z89" s="185">
        <v>260049</v>
      </c>
      <c r="AA89" s="185">
        <v>273395</v>
      </c>
      <c r="AB89" s="185">
        <v>278293</v>
      </c>
      <c r="AC89" s="185">
        <v>278658</v>
      </c>
      <c r="AD89" s="185">
        <v>285391</v>
      </c>
      <c r="AE89" s="185">
        <v>299350</v>
      </c>
      <c r="AF89" s="185">
        <v>304125</v>
      </c>
      <c r="AG89" s="185">
        <v>308044</v>
      </c>
      <c r="AH89" s="185">
        <v>315635</v>
      </c>
      <c r="AI89" s="185">
        <v>342325</v>
      </c>
      <c r="AJ89" s="185">
        <v>349180</v>
      </c>
      <c r="AK89" s="185">
        <v>364975</v>
      </c>
      <c r="AL89" s="185">
        <v>376361</v>
      </c>
      <c r="AM89" s="185">
        <v>392278</v>
      </c>
      <c r="AN89" s="185">
        <v>403052</v>
      </c>
      <c r="AO89" s="185">
        <v>408194</v>
      </c>
      <c r="AP89" s="185">
        <v>411622</v>
      </c>
      <c r="AQ89" s="185">
        <v>414805</v>
      </c>
      <c r="AR89" s="185">
        <v>417867</v>
      </c>
      <c r="AS89" s="174"/>
      <c r="AT89" s="174"/>
      <c r="AU89" s="174"/>
      <c r="AV89" s="174"/>
      <c r="AW89" s="174"/>
      <c r="AX89" s="174"/>
      <c r="AY89" s="174"/>
      <c r="AZ89" s="174"/>
    </row>
    <row r="90" spans="1:52" hidden="1" outlineLevel="1">
      <c r="A90" s="50">
        <v>4375</v>
      </c>
      <c r="B90" s="185">
        <v>125618</v>
      </c>
      <c r="C90" s="185">
        <v>130759</v>
      </c>
      <c r="D90" s="185">
        <v>136391</v>
      </c>
      <c r="E90" s="185">
        <v>141899</v>
      </c>
      <c r="F90" s="185">
        <v>145083</v>
      </c>
      <c r="G90" s="185">
        <v>154511</v>
      </c>
      <c r="H90" s="185">
        <v>161124</v>
      </c>
      <c r="I90" s="185">
        <v>166632</v>
      </c>
      <c r="J90" s="185">
        <v>170429</v>
      </c>
      <c r="K90" s="185">
        <v>180713</v>
      </c>
      <c r="L90" s="185">
        <v>187936</v>
      </c>
      <c r="M90" s="185">
        <v>192711</v>
      </c>
      <c r="N90" s="185">
        <v>197120</v>
      </c>
      <c r="O90" s="185">
        <v>207648</v>
      </c>
      <c r="P90" s="185">
        <v>213892</v>
      </c>
      <c r="Q90" s="185">
        <v>216708</v>
      </c>
      <c r="R90" s="185">
        <v>220627</v>
      </c>
      <c r="S90" s="185">
        <v>232868</v>
      </c>
      <c r="T90" s="185">
        <v>238257</v>
      </c>
      <c r="U90" s="185">
        <v>242909</v>
      </c>
      <c r="V90" s="185">
        <v>248417</v>
      </c>
      <c r="W90" s="185">
        <v>258579</v>
      </c>
      <c r="X90" s="185">
        <v>264090</v>
      </c>
      <c r="Y90" s="185">
        <v>269110</v>
      </c>
      <c r="Z90" s="185">
        <v>274128</v>
      </c>
      <c r="AA90" s="185">
        <v>284904</v>
      </c>
      <c r="AB90" s="185">
        <v>289801</v>
      </c>
      <c r="AC90" s="185">
        <v>296288</v>
      </c>
      <c r="AD90" s="185">
        <v>300452</v>
      </c>
      <c r="AE90" s="185">
        <v>310614</v>
      </c>
      <c r="AF90" s="185">
        <v>329838</v>
      </c>
      <c r="AG90" s="185">
        <v>343304</v>
      </c>
      <c r="AH90" s="185">
        <v>351017</v>
      </c>
      <c r="AI90" s="185">
        <v>364239</v>
      </c>
      <c r="AJ90" s="185">
        <v>364363</v>
      </c>
      <c r="AK90" s="185">
        <v>385910</v>
      </c>
      <c r="AL90" s="185">
        <v>394360</v>
      </c>
      <c r="AM90" s="185">
        <v>403052</v>
      </c>
      <c r="AN90" s="185">
        <v>407948</v>
      </c>
      <c r="AO90" s="185">
        <v>412847</v>
      </c>
      <c r="AP90" s="185">
        <v>421048</v>
      </c>
      <c r="AQ90" s="185">
        <v>433046</v>
      </c>
      <c r="AR90" s="185">
        <v>433782</v>
      </c>
      <c r="AS90" s="174"/>
      <c r="AT90" s="174"/>
      <c r="AU90" s="174"/>
      <c r="AV90" s="174"/>
      <c r="AW90" s="174"/>
      <c r="AX90" s="174"/>
      <c r="AY90" s="174"/>
      <c r="AZ90" s="174"/>
    </row>
    <row r="91" spans="1:52" hidden="1" outlineLevel="1">
      <c r="A91" s="50">
        <v>4500</v>
      </c>
      <c r="B91" s="185">
        <v>127820</v>
      </c>
      <c r="C91" s="185">
        <v>133086</v>
      </c>
      <c r="D91" s="185">
        <v>138961</v>
      </c>
      <c r="E91" s="185">
        <v>144716</v>
      </c>
      <c r="F91" s="185">
        <v>148146</v>
      </c>
      <c r="G91" s="185">
        <v>158553</v>
      </c>
      <c r="H91" s="185">
        <v>164184</v>
      </c>
      <c r="I91" s="185">
        <v>169692</v>
      </c>
      <c r="J91" s="185">
        <v>174714</v>
      </c>
      <c r="K91" s="185">
        <v>185976</v>
      </c>
      <c r="L91" s="185">
        <v>191364</v>
      </c>
      <c r="M91" s="185">
        <v>196504</v>
      </c>
      <c r="N91" s="185">
        <v>200547</v>
      </c>
      <c r="O91" s="185">
        <v>213036</v>
      </c>
      <c r="P91" s="185">
        <v>218545</v>
      </c>
      <c r="Q91" s="185">
        <v>221606</v>
      </c>
      <c r="R91" s="185">
        <v>227727</v>
      </c>
      <c r="S91" s="185">
        <v>237522</v>
      </c>
      <c r="T91" s="185">
        <v>242787</v>
      </c>
      <c r="U91" s="185">
        <v>247806</v>
      </c>
      <c r="V91" s="185">
        <v>253316</v>
      </c>
      <c r="W91" s="185">
        <v>264090</v>
      </c>
      <c r="X91" s="185">
        <v>269231</v>
      </c>
      <c r="Y91" s="185">
        <v>274620</v>
      </c>
      <c r="Z91" s="185">
        <v>279517</v>
      </c>
      <c r="AA91" s="185">
        <v>291024</v>
      </c>
      <c r="AB91" s="185">
        <v>295799</v>
      </c>
      <c r="AC91" s="185">
        <v>305716</v>
      </c>
      <c r="AD91" s="185">
        <v>308777</v>
      </c>
      <c r="AE91" s="185">
        <v>320040</v>
      </c>
      <c r="AF91" s="185">
        <v>355914</v>
      </c>
      <c r="AG91" s="185">
        <v>360935</v>
      </c>
      <c r="AH91" s="185">
        <v>365341</v>
      </c>
      <c r="AI91" s="185">
        <v>378565</v>
      </c>
      <c r="AJ91" s="185">
        <v>378933</v>
      </c>
      <c r="AK91" s="185">
        <v>395827</v>
      </c>
      <c r="AL91" s="185">
        <v>400970</v>
      </c>
      <c r="AM91" s="185">
        <v>421540</v>
      </c>
      <c r="AN91" s="185">
        <v>426314</v>
      </c>
      <c r="AO91" s="185">
        <v>435009</v>
      </c>
      <c r="AP91" s="185">
        <v>435863</v>
      </c>
      <c r="AQ91" s="185">
        <v>447495</v>
      </c>
      <c r="AR91" s="185">
        <v>449086</v>
      </c>
      <c r="AS91" s="174"/>
      <c r="AT91" s="174"/>
      <c r="AU91" s="174"/>
      <c r="AV91" s="174"/>
      <c r="AW91" s="174"/>
      <c r="AX91" s="174"/>
      <c r="AY91" s="174"/>
      <c r="AZ91" s="174"/>
    </row>
    <row r="92" spans="1:52" hidden="1" outlineLevel="1">
      <c r="A92" s="50">
        <v>4625</v>
      </c>
      <c r="B92" s="185">
        <v>135903</v>
      </c>
      <c r="C92" s="185">
        <v>140310</v>
      </c>
      <c r="D92" s="185">
        <v>144841</v>
      </c>
      <c r="E92" s="185">
        <v>147288</v>
      </c>
      <c r="F92" s="185">
        <v>149125</v>
      </c>
      <c r="G92" s="185">
        <v>161980</v>
      </c>
      <c r="H92" s="185">
        <v>167244</v>
      </c>
      <c r="I92" s="185">
        <v>171532</v>
      </c>
      <c r="J92" s="185">
        <v>175693</v>
      </c>
      <c r="K92" s="185">
        <v>189283</v>
      </c>
      <c r="L92" s="185">
        <v>195039</v>
      </c>
      <c r="M92" s="185">
        <v>200180</v>
      </c>
      <c r="N92" s="185">
        <v>201404</v>
      </c>
      <c r="O92" s="185">
        <v>216584</v>
      </c>
      <c r="P92" s="185">
        <v>222462</v>
      </c>
      <c r="Q92" s="185">
        <v>225767</v>
      </c>
      <c r="R92" s="185">
        <v>229440</v>
      </c>
      <c r="S92" s="185">
        <v>242175</v>
      </c>
      <c r="T92" s="185">
        <v>247440</v>
      </c>
      <c r="U92" s="185">
        <v>253069</v>
      </c>
      <c r="V92" s="185">
        <v>256010</v>
      </c>
      <c r="W92" s="185">
        <v>269110</v>
      </c>
      <c r="X92" s="185">
        <v>274620</v>
      </c>
      <c r="Y92" s="185">
        <v>280128</v>
      </c>
      <c r="Z92" s="185">
        <v>285269</v>
      </c>
      <c r="AA92" s="185">
        <v>296534</v>
      </c>
      <c r="AB92" s="185">
        <v>301923</v>
      </c>
      <c r="AC92" s="185">
        <v>312696</v>
      </c>
      <c r="AD92" s="185">
        <v>321144</v>
      </c>
      <c r="AE92" s="185">
        <v>341956</v>
      </c>
      <c r="AF92" s="185">
        <v>364608</v>
      </c>
      <c r="AG92" s="185">
        <v>369261</v>
      </c>
      <c r="AH92" s="185">
        <v>375382</v>
      </c>
      <c r="AI92" s="185">
        <v>390688</v>
      </c>
      <c r="AJ92" s="185">
        <v>394726</v>
      </c>
      <c r="AK92" s="185">
        <v>396317</v>
      </c>
      <c r="AL92" s="185">
        <v>404888</v>
      </c>
      <c r="AM92" s="185">
        <v>428886</v>
      </c>
      <c r="AN92" s="185">
        <v>437700</v>
      </c>
      <c r="AO92" s="185">
        <v>438314</v>
      </c>
      <c r="AP92" s="185">
        <v>445534</v>
      </c>
      <c r="AQ92" s="185">
        <v>453250</v>
      </c>
      <c r="AR92" s="185">
        <v>466229</v>
      </c>
      <c r="AS92" s="174"/>
      <c r="AT92" s="174"/>
      <c r="AU92" s="174"/>
      <c r="AV92" s="174"/>
      <c r="AW92" s="174"/>
      <c r="AX92" s="174"/>
      <c r="AY92" s="174"/>
      <c r="AZ92" s="174"/>
    </row>
    <row r="93" spans="1:52" hidden="1" outlineLevel="1">
      <c r="A93" s="50">
        <v>4750</v>
      </c>
      <c r="B93" s="185">
        <v>136513</v>
      </c>
      <c r="C93" s="185">
        <v>140797</v>
      </c>
      <c r="D93" s="185">
        <v>146676</v>
      </c>
      <c r="E93" s="185">
        <v>149369</v>
      </c>
      <c r="F93" s="185">
        <v>151572</v>
      </c>
      <c r="G93" s="185">
        <v>165041</v>
      </c>
      <c r="H93" s="185">
        <v>170548</v>
      </c>
      <c r="I93" s="185">
        <v>173855</v>
      </c>
      <c r="J93" s="185">
        <v>176059</v>
      </c>
      <c r="K93" s="185">
        <v>192711</v>
      </c>
      <c r="L93" s="185">
        <v>198586</v>
      </c>
      <c r="M93" s="185">
        <v>201648</v>
      </c>
      <c r="N93" s="185">
        <v>205320</v>
      </c>
      <c r="O93" s="185">
        <v>221114</v>
      </c>
      <c r="P93" s="185">
        <v>226870</v>
      </c>
      <c r="Q93" s="185">
        <v>230175</v>
      </c>
      <c r="R93" s="185">
        <v>231889</v>
      </c>
      <c r="S93" s="185">
        <v>246827</v>
      </c>
      <c r="T93" s="185">
        <v>252214</v>
      </c>
      <c r="U93" s="185">
        <v>255397</v>
      </c>
      <c r="V93" s="185">
        <v>260539</v>
      </c>
      <c r="W93" s="185">
        <v>274496</v>
      </c>
      <c r="X93" s="185">
        <v>279761</v>
      </c>
      <c r="Y93" s="185">
        <v>280128</v>
      </c>
      <c r="Z93" s="185">
        <v>287598</v>
      </c>
      <c r="AA93" s="185">
        <v>302534</v>
      </c>
      <c r="AB93" s="185">
        <v>307676</v>
      </c>
      <c r="AC93" s="185">
        <v>319428</v>
      </c>
      <c r="AD93" s="185">
        <v>339999</v>
      </c>
      <c r="AE93" s="185">
        <v>353711</v>
      </c>
      <c r="AF93" s="185">
        <v>373057</v>
      </c>
      <c r="AG93" s="185">
        <v>377462</v>
      </c>
      <c r="AH93" s="185">
        <v>379422</v>
      </c>
      <c r="AI93" s="185">
        <v>395216</v>
      </c>
      <c r="AJ93" s="185">
        <v>399012</v>
      </c>
      <c r="AK93" s="185">
        <v>408928</v>
      </c>
      <c r="AL93" s="185">
        <v>412113</v>
      </c>
      <c r="AM93" s="185">
        <v>433538</v>
      </c>
      <c r="AN93" s="185">
        <v>445657</v>
      </c>
      <c r="AO93" s="185">
        <v>446637</v>
      </c>
      <c r="AP93" s="185">
        <v>449456</v>
      </c>
      <c r="AQ93" s="185">
        <v>458146</v>
      </c>
      <c r="AR93" s="185">
        <v>462188</v>
      </c>
      <c r="AS93" s="174"/>
      <c r="AT93" s="174"/>
      <c r="AU93" s="174"/>
      <c r="AV93" s="174"/>
      <c r="AW93" s="174"/>
      <c r="AX93" s="174"/>
      <c r="AY93" s="174"/>
      <c r="AZ93" s="174"/>
    </row>
    <row r="94" spans="1:52" hidden="1" outlineLevel="1">
      <c r="A94" s="50">
        <v>4875</v>
      </c>
      <c r="B94" s="185">
        <v>137981</v>
      </c>
      <c r="C94" s="185">
        <v>143492</v>
      </c>
      <c r="D94" s="185">
        <v>149125</v>
      </c>
      <c r="E94" s="185">
        <v>155368</v>
      </c>
      <c r="F94" s="185">
        <v>159653</v>
      </c>
      <c r="G94" s="185">
        <v>169569</v>
      </c>
      <c r="H94" s="185">
        <v>176917</v>
      </c>
      <c r="I94" s="185">
        <v>182792</v>
      </c>
      <c r="J94" s="185">
        <v>187324</v>
      </c>
      <c r="K94" s="185">
        <v>198586</v>
      </c>
      <c r="L94" s="185">
        <v>205689</v>
      </c>
      <c r="M94" s="185">
        <v>211566</v>
      </c>
      <c r="N94" s="185">
        <v>217320</v>
      </c>
      <c r="O94" s="185">
        <v>227727</v>
      </c>
      <c r="P94" s="185">
        <v>235197</v>
      </c>
      <c r="Q94" s="185">
        <v>238745</v>
      </c>
      <c r="R94" s="185">
        <v>245358</v>
      </c>
      <c r="S94" s="185">
        <v>256010</v>
      </c>
      <c r="T94" s="185">
        <v>261885</v>
      </c>
      <c r="U94" s="185">
        <v>267885</v>
      </c>
      <c r="V94" s="185">
        <v>273885</v>
      </c>
      <c r="W94" s="185">
        <v>284904</v>
      </c>
      <c r="X94" s="185">
        <v>291024</v>
      </c>
      <c r="Y94" s="185">
        <v>296534</v>
      </c>
      <c r="Z94" s="185">
        <v>302288</v>
      </c>
      <c r="AA94" s="185">
        <v>314043</v>
      </c>
      <c r="AB94" s="185">
        <v>320040</v>
      </c>
      <c r="AC94" s="185">
        <v>336937</v>
      </c>
      <c r="AD94" s="185">
        <v>358241</v>
      </c>
      <c r="AE94" s="185">
        <v>376239</v>
      </c>
      <c r="AF94" s="185">
        <v>380156</v>
      </c>
      <c r="AG94" s="185">
        <v>383706</v>
      </c>
      <c r="AH94" s="185">
        <v>387503</v>
      </c>
      <c r="AI94" s="185">
        <v>399870</v>
      </c>
      <c r="AJ94" s="185">
        <v>400237</v>
      </c>
      <c r="AK94" s="185">
        <v>418235</v>
      </c>
      <c r="AL94" s="185">
        <v>429498</v>
      </c>
      <c r="AM94" s="185">
        <v>443577</v>
      </c>
      <c r="AN94" s="185">
        <v>450558</v>
      </c>
      <c r="AO94" s="185">
        <v>465493</v>
      </c>
      <c r="AP94" s="185">
        <v>469044</v>
      </c>
      <c r="AQ94" s="185">
        <v>472961</v>
      </c>
      <c r="AR94" s="185">
        <v>473450</v>
      </c>
      <c r="AS94" s="174"/>
      <c r="AT94" s="174"/>
      <c r="AU94" s="174"/>
      <c r="AV94" s="174"/>
      <c r="AW94" s="174"/>
      <c r="AX94" s="174"/>
      <c r="AY94" s="174"/>
      <c r="AZ94" s="174"/>
    </row>
    <row r="95" spans="1:52" hidden="1" outlineLevel="1">
      <c r="A95" s="50">
        <v>5000</v>
      </c>
      <c r="B95" s="185">
        <v>141166</v>
      </c>
      <c r="C95" s="185">
        <v>146921</v>
      </c>
      <c r="D95" s="185">
        <v>152430</v>
      </c>
      <c r="E95" s="185">
        <v>158308</v>
      </c>
      <c r="F95" s="185">
        <v>162224</v>
      </c>
      <c r="G95" s="185">
        <v>174346</v>
      </c>
      <c r="H95" s="185">
        <v>180102</v>
      </c>
      <c r="I95" s="185">
        <v>185976</v>
      </c>
      <c r="J95" s="185">
        <v>190754</v>
      </c>
      <c r="K95" s="185">
        <v>203851</v>
      </c>
      <c r="L95" s="185">
        <v>209484</v>
      </c>
      <c r="M95" s="185">
        <v>215606</v>
      </c>
      <c r="N95" s="185">
        <v>221114</v>
      </c>
      <c r="O95" s="185">
        <v>233360</v>
      </c>
      <c r="P95" s="185">
        <v>239359</v>
      </c>
      <c r="Q95" s="185">
        <v>242909</v>
      </c>
      <c r="R95" s="185">
        <v>249763</v>
      </c>
      <c r="S95" s="185">
        <v>260539</v>
      </c>
      <c r="T95" s="185">
        <v>266294</v>
      </c>
      <c r="U95" s="185">
        <v>272538</v>
      </c>
      <c r="V95" s="185">
        <v>278536</v>
      </c>
      <c r="W95" s="185">
        <v>289925</v>
      </c>
      <c r="X95" s="185">
        <v>296412</v>
      </c>
      <c r="Y95" s="185">
        <v>301923</v>
      </c>
      <c r="Z95" s="185">
        <v>307676</v>
      </c>
      <c r="AA95" s="185">
        <v>319674</v>
      </c>
      <c r="AB95" s="185">
        <v>325549</v>
      </c>
      <c r="AC95" s="185">
        <v>343426</v>
      </c>
      <c r="AD95" s="185">
        <v>358241</v>
      </c>
      <c r="AE95" s="185">
        <v>380156</v>
      </c>
      <c r="AF95" s="185">
        <v>383829</v>
      </c>
      <c r="AG95" s="185">
        <v>388115</v>
      </c>
      <c r="AH95" s="185">
        <v>391787</v>
      </c>
      <c r="AI95" s="185">
        <v>400237</v>
      </c>
      <c r="AJ95" s="185">
        <v>411500</v>
      </c>
      <c r="AK95" s="185">
        <v>422640</v>
      </c>
      <c r="AL95" s="185">
        <v>434027</v>
      </c>
      <c r="AM95" s="185">
        <v>451904</v>
      </c>
      <c r="AN95" s="185">
        <v>453005</v>
      </c>
      <c r="AO95" s="185">
        <v>469902</v>
      </c>
      <c r="AP95" s="185">
        <v>474188</v>
      </c>
      <c r="AQ95" s="185">
        <v>474673</v>
      </c>
      <c r="AR95" s="185">
        <v>480920</v>
      </c>
      <c r="AS95" s="174"/>
      <c r="AT95" s="174"/>
      <c r="AU95" s="174"/>
      <c r="AV95" s="174"/>
      <c r="AW95" s="174"/>
      <c r="AX95" s="174"/>
      <c r="AY95" s="174"/>
      <c r="AZ95" s="174"/>
    </row>
    <row r="96" spans="1:52" hidden="1" outlineLevel="1">
      <c r="A96" s="50">
        <v>5125</v>
      </c>
      <c r="B96" s="185">
        <v>148633</v>
      </c>
      <c r="C96" s="185">
        <v>153777</v>
      </c>
      <c r="D96" s="185">
        <v>159286</v>
      </c>
      <c r="E96" s="185">
        <v>161980</v>
      </c>
      <c r="F96" s="185">
        <v>164062</v>
      </c>
      <c r="G96" s="185">
        <v>177896</v>
      </c>
      <c r="H96" s="185">
        <v>188060</v>
      </c>
      <c r="I96" s="185">
        <v>190628</v>
      </c>
      <c r="J96" s="185">
        <v>191241</v>
      </c>
      <c r="K96" s="185">
        <v>208259</v>
      </c>
      <c r="L96" s="185">
        <v>219767</v>
      </c>
      <c r="M96" s="185">
        <v>220868</v>
      </c>
      <c r="N96" s="185">
        <v>225400</v>
      </c>
      <c r="O96" s="185">
        <v>239359</v>
      </c>
      <c r="P96" s="185">
        <v>250255</v>
      </c>
      <c r="Q96" s="185">
        <v>251478</v>
      </c>
      <c r="R96" s="185">
        <v>254048</v>
      </c>
      <c r="S96" s="185">
        <v>266781</v>
      </c>
      <c r="T96" s="185">
        <v>276333</v>
      </c>
      <c r="U96" s="185">
        <v>279761</v>
      </c>
      <c r="V96" s="185">
        <v>281107</v>
      </c>
      <c r="W96" s="185">
        <v>293717</v>
      </c>
      <c r="X96" s="185">
        <v>300944</v>
      </c>
      <c r="Y96" s="185">
        <v>304003</v>
      </c>
      <c r="Z96" s="185">
        <v>310983</v>
      </c>
      <c r="AA96" s="185">
        <v>325549</v>
      </c>
      <c r="AB96" s="185">
        <v>329102</v>
      </c>
      <c r="AC96" s="185">
        <v>348447</v>
      </c>
      <c r="AD96" s="185">
        <v>369015</v>
      </c>
      <c r="AE96" s="185">
        <v>391910</v>
      </c>
      <c r="AF96" s="185">
        <v>395585</v>
      </c>
      <c r="AG96" s="185">
        <v>396073</v>
      </c>
      <c r="AH96" s="185">
        <v>400113</v>
      </c>
      <c r="AI96" s="185">
        <v>412113</v>
      </c>
      <c r="AJ96" s="185">
        <v>420927</v>
      </c>
      <c r="AK96" s="185">
        <v>429374</v>
      </c>
      <c r="AL96" s="185">
        <v>436844</v>
      </c>
      <c r="AM96" s="185">
        <v>457290</v>
      </c>
      <c r="AN96" s="185">
        <v>463656</v>
      </c>
      <c r="AO96" s="185">
        <v>473328</v>
      </c>
      <c r="AP96" s="185">
        <v>481653</v>
      </c>
      <c r="AQ96" s="185">
        <v>484839</v>
      </c>
      <c r="AR96" s="185">
        <v>486675</v>
      </c>
      <c r="AS96" s="174"/>
      <c r="AT96" s="174"/>
      <c r="AU96" s="174"/>
      <c r="AV96" s="174"/>
      <c r="AW96" s="174"/>
      <c r="AX96" s="174"/>
      <c r="AY96" s="174"/>
      <c r="AZ96" s="174"/>
    </row>
    <row r="97" spans="1:52" hidden="1" outlineLevel="1">
      <c r="A97" s="50">
        <v>5250</v>
      </c>
      <c r="B97" s="185">
        <v>150594</v>
      </c>
      <c r="C97" s="185">
        <v>156225</v>
      </c>
      <c r="D97" s="185">
        <v>162101</v>
      </c>
      <c r="E97" s="185">
        <v>164305</v>
      </c>
      <c r="F97" s="185">
        <v>166264</v>
      </c>
      <c r="G97" s="185">
        <v>180713</v>
      </c>
      <c r="H97" s="185">
        <v>192466</v>
      </c>
      <c r="I97" s="185">
        <v>195158</v>
      </c>
      <c r="J97" s="185">
        <v>195650</v>
      </c>
      <c r="K97" s="185">
        <v>212545</v>
      </c>
      <c r="L97" s="185">
        <v>225033</v>
      </c>
      <c r="M97" s="185">
        <v>226381</v>
      </c>
      <c r="N97" s="185">
        <v>227850</v>
      </c>
      <c r="O97" s="185">
        <v>244743</v>
      </c>
      <c r="P97" s="185">
        <v>257600</v>
      </c>
      <c r="Q97" s="185">
        <v>256131</v>
      </c>
      <c r="R97" s="185">
        <v>257478</v>
      </c>
      <c r="S97" s="185">
        <v>272782</v>
      </c>
      <c r="T97" s="185">
        <v>273640</v>
      </c>
      <c r="U97" s="185">
        <v>285516</v>
      </c>
      <c r="V97" s="185">
        <v>285391</v>
      </c>
      <c r="W97" s="185">
        <v>297760</v>
      </c>
      <c r="X97" s="185">
        <v>305716</v>
      </c>
      <c r="Y97" s="185">
        <v>307431</v>
      </c>
      <c r="Z97" s="185">
        <v>311838</v>
      </c>
      <c r="AA97" s="185">
        <v>329102</v>
      </c>
      <c r="AB97" s="185">
        <v>332651</v>
      </c>
      <c r="AC97" s="185">
        <v>352242</v>
      </c>
      <c r="AD97" s="185">
        <v>380156</v>
      </c>
      <c r="AE97" s="185">
        <v>395585</v>
      </c>
      <c r="AF97" s="185">
        <v>405500</v>
      </c>
      <c r="AG97" s="185">
        <v>405132</v>
      </c>
      <c r="AH97" s="185">
        <v>408194</v>
      </c>
      <c r="AI97" s="185">
        <v>421785</v>
      </c>
      <c r="AJ97" s="185">
        <v>430598</v>
      </c>
      <c r="AK97" s="185">
        <v>434150</v>
      </c>
      <c r="AL97" s="185">
        <v>438314</v>
      </c>
      <c r="AM97" s="185">
        <v>465737</v>
      </c>
      <c r="AN97" s="185">
        <v>469778</v>
      </c>
      <c r="AO97" s="185">
        <v>477003</v>
      </c>
      <c r="AP97" s="185">
        <v>485449</v>
      </c>
      <c r="AQ97" s="185">
        <v>490227</v>
      </c>
      <c r="AR97" s="185">
        <v>491816</v>
      </c>
      <c r="AS97" s="174"/>
      <c r="AT97" s="174"/>
      <c r="AU97" s="174"/>
      <c r="AV97" s="174"/>
      <c r="AW97" s="174"/>
      <c r="AX97" s="174"/>
      <c r="AY97" s="174"/>
      <c r="AZ97" s="174"/>
    </row>
    <row r="98" spans="1:52" hidden="1" outlineLevel="1">
      <c r="A98" s="50">
        <v>5375</v>
      </c>
      <c r="B98" s="185">
        <v>158186</v>
      </c>
      <c r="C98" s="185">
        <v>164184</v>
      </c>
      <c r="D98" s="185">
        <v>170060</v>
      </c>
      <c r="E98" s="185">
        <v>176304</v>
      </c>
      <c r="F98" s="185">
        <v>176428</v>
      </c>
      <c r="G98" s="185">
        <v>184141</v>
      </c>
      <c r="H98" s="185">
        <v>194425</v>
      </c>
      <c r="I98" s="185">
        <v>202016</v>
      </c>
      <c r="J98" s="185">
        <v>203116</v>
      </c>
      <c r="K98" s="185">
        <v>217563</v>
      </c>
      <c r="L98" s="185">
        <v>231889</v>
      </c>
      <c r="M98" s="185">
        <v>235072</v>
      </c>
      <c r="N98" s="185">
        <v>241317</v>
      </c>
      <c r="O98" s="185">
        <v>252458</v>
      </c>
      <c r="P98" s="185">
        <v>260785</v>
      </c>
      <c r="Q98" s="185">
        <v>267027</v>
      </c>
      <c r="R98" s="185">
        <v>271927</v>
      </c>
      <c r="S98" s="185">
        <v>274740</v>
      </c>
      <c r="T98" s="185">
        <v>285391</v>
      </c>
      <c r="U98" s="185">
        <v>295556</v>
      </c>
      <c r="V98" s="185">
        <v>299350</v>
      </c>
      <c r="W98" s="185">
        <v>301923</v>
      </c>
      <c r="X98" s="185">
        <v>316368</v>
      </c>
      <c r="Y98" s="185">
        <v>320164</v>
      </c>
      <c r="Z98" s="185">
        <v>326653</v>
      </c>
      <c r="AA98" s="185">
        <v>331183</v>
      </c>
      <c r="AB98" s="185">
        <v>336082</v>
      </c>
      <c r="AC98" s="185">
        <v>358487</v>
      </c>
      <c r="AD98" s="185">
        <v>385542</v>
      </c>
      <c r="AE98" s="185">
        <v>400728</v>
      </c>
      <c r="AF98" s="185">
        <v>408194</v>
      </c>
      <c r="AG98" s="185">
        <v>420191</v>
      </c>
      <c r="AH98" s="185">
        <v>425335</v>
      </c>
      <c r="AI98" s="185">
        <v>434762</v>
      </c>
      <c r="AJ98" s="185">
        <v>441741</v>
      </c>
      <c r="AK98" s="185">
        <v>464514</v>
      </c>
      <c r="AL98" s="185">
        <v>468677</v>
      </c>
      <c r="AM98" s="185">
        <v>470757</v>
      </c>
      <c r="AN98" s="185">
        <v>479328</v>
      </c>
      <c r="AO98" s="185">
        <v>486675</v>
      </c>
      <c r="AP98" s="185">
        <v>490590</v>
      </c>
      <c r="AQ98" s="185">
        <v>502713</v>
      </c>
      <c r="AR98" s="185">
        <v>507121</v>
      </c>
      <c r="AS98" s="174"/>
      <c r="AT98" s="174"/>
      <c r="AU98" s="174"/>
      <c r="AV98" s="174"/>
      <c r="AW98" s="174"/>
      <c r="AX98" s="174"/>
      <c r="AY98" s="174"/>
      <c r="AZ98" s="174"/>
    </row>
    <row r="99" spans="1:52" hidden="1" outlineLevel="1">
      <c r="A99" s="50">
        <v>5500</v>
      </c>
      <c r="B99" s="185">
        <v>162224</v>
      </c>
      <c r="C99" s="185">
        <v>167856</v>
      </c>
      <c r="D99" s="185">
        <v>173733</v>
      </c>
      <c r="E99" s="185">
        <v>179854</v>
      </c>
      <c r="F99" s="185">
        <v>183526</v>
      </c>
      <c r="G99" s="185">
        <v>186834</v>
      </c>
      <c r="H99" s="185">
        <v>202628</v>
      </c>
      <c r="I99" s="185">
        <v>210219</v>
      </c>
      <c r="J99" s="185">
        <v>216095</v>
      </c>
      <c r="K99" s="185">
        <v>220258</v>
      </c>
      <c r="L99" s="185">
        <v>236174</v>
      </c>
      <c r="M99" s="185">
        <v>238869</v>
      </c>
      <c r="N99" s="185">
        <v>245237</v>
      </c>
      <c r="O99" s="185">
        <v>257111</v>
      </c>
      <c r="P99" s="185">
        <v>270946</v>
      </c>
      <c r="Q99" s="185">
        <v>278536</v>
      </c>
      <c r="R99" s="185">
        <v>280497</v>
      </c>
      <c r="S99" s="185">
        <v>283803</v>
      </c>
      <c r="T99" s="185">
        <v>299350</v>
      </c>
      <c r="U99" s="185">
        <v>303514</v>
      </c>
      <c r="V99" s="185">
        <v>307798</v>
      </c>
      <c r="W99" s="185">
        <v>316737</v>
      </c>
      <c r="X99" s="185">
        <v>324326</v>
      </c>
      <c r="Y99" s="185">
        <v>332163</v>
      </c>
      <c r="Z99" s="185">
        <v>336203</v>
      </c>
      <c r="AA99" s="185">
        <v>341590</v>
      </c>
      <c r="AB99" s="185">
        <v>346732</v>
      </c>
      <c r="AC99" s="185">
        <v>362035</v>
      </c>
      <c r="AD99" s="185">
        <v>389462</v>
      </c>
      <c r="AE99" s="185">
        <v>405012</v>
      </c>
      <c r="AF99" s="185">
        <v>412113</v>
      </c>
      <c r="AG99" s="185">
        <v>425212</v>
      </c>
      <c r="AH99" s="185">
        <v>430110</v>
      </c>
      <c r="AI99" s="185">
        <v>437457</v>
      </c>
      <c r="AJ99" s="185">
        <v>448232</v>
      </c>
      <c r="AK99" s="185">
        <v>467574</v>
      </c>
      <c r="AL99" s="185">
        <v>473328</v>
      </c>
      <c r="AM99" s="185">
        <v>483490</v>
      </c>
      <c r="AN99" s="185">
        <v>485080</v>
      </c>
      <c r="AO99" s="185">
        <v>491447</v>
      </c>
      <c r="AP99" s="185">
        <v>498427</v>
      </c>
      <c r="AQ99" s="185">
        <v>507732</v>
      </c>
      <c r="AR99" s="185">
        <v>519119</v>
      </c>
      <c r="AS99" s="174"/>
      <c r="AT99" s="174"/>
      <c r="AU99" s="174"/>
      <c r="AV99" s="174"/>
      <c r="AW99" s="174"/>
      <c r="AX99" s="174"/>
      <c r="AY99" s="174"/>
      <c r="AZ99" s="174"/>
    </row>
    <row r="100" spans="1:52" hidden="1" outlineLevel="1">
      <c r="A100" s="50">
        <v>5625</v>
      </c>
      <c r="B100" s="185">
        <v>168347</v>
      </c>
      <c r="C100" s="185">
        <v>174223</v>
      </c>
      <c r="D100" s="185">
        <v>180220</v>
      </c>
      <c r="E100" s="185">
        <v>183407</v>
      </c>
      <c r="F100" s="185">
        <v>187080</v>
      </c>
      <c r="G100" s="185">
        <v>196874</v>
      </c>
      <c r="H100" s="185">
        <v>207772</v>
      </c>
      <c r="I100" s="185">
        <v>214015</v>
      </c>
      <c r="J100" s="185">
        <v>218545</v>
      </c>
      <c r="K100" s="185">
        <v>229074</v>
      </c>
      <c r="L100" s="185">
        <v>245237</v>
      </c>
      <c r="M100" s="185">
        <v>248298</v>
      </c>
      <c r="N100" s="185">
        <v>251233</v>
      </c>
      <c r="O100" s="185">
        <v>264090</v>
      </c>
      <c r="P100" s="185">
        <v>283066</v>
      </c>
      <c r="Q100" s="185">
        <v>289067</v>
      </c>
      <c r="R100" s="185">
        <v>290169</v>
      </c>
      <c r="S100" s="185">
        <v>297882</v>
      </c>
      <c r="T100" s="185">
        <v>310737</v>
      </c>
      <c r="U100" s="185">
        <v>315635</v>
      </c>
      <c r="V100" s="185">
        <v>312574</v>
      </c>
      <c r="W100" s="185">
        <v>322611</v>
      </c>
      <c r="X100" s="185">
        <v>337304</v>
      </c>
      <c r="Y100" s="185">
        <v>341713</v>
      </c>
      <c r="Z100" s="185">
        <v>345754</v>
      </c>
      <c r="AA100" s="185">
        <v>354568</v>
      </c>
      <c r="AB100" s="185">
        <v>362403</v>
      </c>
      <c r="AC100" s="185">
        <v>371342</v>
      </c>
      <c r="AD100" s="185">
        <v>393624</v>
      </c>
      <c r="AE100" s="185">
        <v>421540</v>
      </c>
      <c r="AF100" s="185">
        <v>426558</v>
      </c>
      <c r="AG100" s="185">
        <v>435496</v>
      </c>
      <c r="AH100" s="185">
        <v>435739</v>
      </c>
      <c r="AI100" s="185">
        <v>451168</v>
      </c>
      <c r="AJ100" s="185">
        <v>469533</v>
      </c>
      <c r="AK100" s="185">
        <v>469533</v>
      </c>
      <c r="AL100" s="185">
        <v>478960</v>
      </c>
      <c r="AM100" s="185">
        <v>491326</v>
      </c>
      <c r="AN100" s="185">
        <v>504794</v>
      </c>
      <c r="AO100" s="185">
        <v>512384</v>
      </c>
      <c r="AP100" s="185">
        <v>508345</v>
      </c>
      <c r="AQ100" s="185">
        <v>521079</v>
      </c>
      <c r="AR100" s="185">
        <v>536749</v>
      </c>
      <c r="AS100" s="174"/>
      <c r="AT100" s="174"/>
      <c r="AU100" s="174"/>
      <c r="AV100" s="174"/>
      <c r="AW100" s="174"/>
      <c r="AX100" s="174"/>
      <c r="AY100" s="174"/>
      <c r="AZ100" s="174"/>
    </row>
    <row r="101" spans="1:52" hidden="1" outlineLevel="1">
      <c r="A101" s="50">
        <v>5750</v>
      </c>
      <c r="B101" s="185">
        <v>172264</v>
      </c>
      <c r="C101" s="185">
        <v>177896</v>
      </c>
      <c r="D101" s="185">
        <v>184019</v>
      </c>
      <c r="E101" s="185">
        <v>186223</v>
      </c>
      <c r="F101" s="185">
        <v>190141</v>
      </c>
      <c r="G101" s="185">
        <v>202628</v>
      </c>
      <c r="H101" s="185">
        <v>209974</v>
      </c>
      <c r="I101" s="185">
        <v>216584</v>
      </c>
      <c r="J101" s="185">
        <v>218055</v>
      </c>
      <c r="K101" s="185">
        <v>235439</v>
      </c>
      <c r="L101" s="185">
        <v>247440</v>
      </c>
      <c r="M101" s="185">
        <v>254294</v>
      </c>
      <c r="N101" s="185">
        <v>255150</v>
      </c>
      <c r="O101" s="185">
        <v>270088</v>
      </c>
      <c r="P101" s="185">
        <v>285760</v>
      </c>
      <c r="Q101" s="185">
        <v>291882</v>
      </c>
      <c r="R101" s="185">
        <v>296412</v>
      </c>
      <c r="S101" s="185">
        <v>303634</v>
      </c>
      <c r="T101" s="185">
        <v>313555</v>
      </c>
      <c r="U101" s="185">
        <v>320653</v>
      </c>
      <c r="V101" s="185">
        <v>321511</v>
      </c>
      <c r="W101" s="185">
        <v>330570</v>
      </c>
      <c r="X101" s="185">
        <v>340609</v>
      </c>
      <c r="Y101" s="185">
        <v>345262</v>
      </c>
      <c r="Z101" s="185">
        <v>351629</v>
      </c>
      <c r="AA101" s="185">
        <v>362159</v>
      </c>
      <c r="AB101" s="185">
        <v>366933</v>
      </c>
      <c r="AC101" s="185">
        <v>383706</v>
      </c>
      <c r="AD101" s="185">
        <v>402685</v>
      </c>
      <c r="AE101" s="185">
        <v>427661</v>
      </c>
      <c r="AF101" s="185">
        <v>434641</v>
      </c>
      <c r="AG101" s="185">
        <v>444434</v>
      </c>
      <c r="AH101" s="185">
        <v>444679</v>
      </c>
      <c r="AI101" s="185">
        <v>457290</v>
      </c>
      <c r="AJ101" s="185">
        <v>478592</v>
      </c>
      <c r="AK101" s="185">
        <v>479328</v>
      </c>
      <c r="AL101" s="185">
        <v>483000</v>
      </c>
      <c r="AM101" s="185">
        <v>495732</v>
      </c>
      <c r="AN101" s="185">
        <v>517527</v>
      </c>
      <c r="AO101" s="185">
        <v>522179</v>
      </c>
      <c r="AP101" s="185">
        <v>522179</v>
      </c>
      <c r="AQ101" s="185">
        <v>530382</v>
      </c>
      <c r="AR101" s="185">
        <v>544217</v>
      </c>
      <c r="AS101" s="174"/>
      <c r="AT101" s="174"/>
      <c r="AU101" s="174"/>
      <c r="AV101" s="174"/>
      <c r="AW101" s="174"/>
      <c r="AX101" s="174"/>
      <c r="AY101" s="174"/>
      <c r="AZ101" s="174"/>
    </row>
    <row r="102" spans="1:52" hidden="1" outlineLevel="1">
      <c r="A102" s="50">
        <v>5875</v>
      </c>
      <c r="B102" s="185">
        <v>175569</v>
      </c>
      <c r="C102" s="185">
        <v>181324</v>
      </c>
      <c r="D102" s="185">
        <v>187324</v>
      </c>
      <c r="E102" s="185">
        <v>193567</v>
      </c>
      <c r="F102" s="185">
        <v>199078</v>
      </c>
      <c r="G102" s="185">
        <v>206789</v>
      </c>
      <c r="H102" s="185">
        <v>211810</v>
      </c>
      <c r="I102" s="185">
        <v>223687</v>
      </c>
      <c r="J102" s="185">
        <v>226870</v>
      </c>
      <c r="K102" s="185">
        <v>238745</v>
      </c>
      <c r="L102" s="185">
        <v>254416</v>
      </c>
      <c r="M102" s="185">
        <v>260539</v>
      </c>
      <c r="N102" s="185">
        <v>265804</v>
      </c>
      <c r="O102" s="185">
        <v>275351</v>
      </c>
      <c r="P102" s="185">
        <v>290411</v>
      </c>
      <c r="Q102" s="185">
        <v>297882</v>
      </c>
      <c r="R102" s="185">
        <v>305348</v>
      </c>
      <c r="S102" s="185">
        <v>312819</v>
      </c>
      <c r="T102" s="185">
        <v>316860</v>
      </c>
      <c r="U102" s="185">
        <v>327021</v>
      </c>
      <c r="V102" s="185">
        <v>336203</v>
      </c>
      <c r="W102" s="185">
        <v>340491</v>
      </c>
      <c r="X102" s="185">
        <v>344406</v>
      </c>
      <c r="Y102" s="185">
        <v>350039</v>
      </c>
      <c r="Z102" s="185">
        <v>353711</v>
      </c>
      <c r="AA102" s="185">
        <v>365709</v>
      </c>
      <c r="AB102" s="185">
        <v>375259</v>
      </c>
      <c r="AC102" s="185">
        <v>399258</v>
      </c>
      <c r="AD102" s="185">
        <v>414437</v>
      </c>
      <c r="AE102" s="185">
        <v>432678</v>
      </c>
      <c r="AF102" s="185">
        <v>450558</v>
      </c>
      <c r="AG102" s="185">
        <v>466597</v>
      </c>
      <c r="AH102" s="185">
        <v>474188</v>
      </c>
      <c r="AI102" s="185">
        <v>480062</v>
      </c>
      <c r="AJ102" s="185">
        <v>482757</v>
      </c>
      <c r="AK102" s="185">
        <v>498672</v>
      </c>
      <c r="AL102" s="185">
        <v>504917</v>
      </c>
      <c r="AM102" s="185">
        <v>518018</v>
      </c>
      <c r="AN102" s="185">
        <v>529892</v>
      </c>
      <c r="AO102" s="185">
        <v>536749</v>
      </c>
      <c r="AP102" s="185">
        <v>543973</v>
      </c>
      <c r="AQ102" s="185">
        <v>548748</v>
      </c>
      <c r="AR102" s="185">
        <v>556216</v>
      </c>
      <c r="AS102" s="174"/>
      <c r="AT102" s="174"/>
      <c r="AU102" s="174"/>
      <c r="AV102" s="174"/>
      <c r="AW102" s="174"/>
      <c r="AX102" s="174"/>
      <c r="AY102" s="174"/>
      <c r="AZ102" s="174"/>
    </row>
    <row r="103" spans="1:52" hidden="1" outlineLevel="1">
      <c r="A103" s="50">
        <v>6000</v>
      </c>
      <c r="B103" s="185">
        <v>178631</v>
      </c>
      <c r="C103" s="185">
        <v>184387</v>
      </c>
      <c r="D103" s="185">
        <v>190628</v>
      </c>
      <c r="E103" s="185">
        <v>196751</v>
      </c>
      <c r="F103" s="185">
        <v>201648</v>
      </c>
      <c r="G103" s="185">
        <v>209974</v>
      </c>
      <c r="H103" s="185">
        <v>214871</v>
      </c>
      <c r="I103" s="185">
        <v>226015</v>
      </c>
      <c r="J103" s="185">
        <v>230052</v>
      </c>
      <c r="K103" s="185">
        <v>243275</v>
      </c>
      <c r="L103" s="185">
        <v>257970</v>
      </c>
      <c r="M103" s="185">
        <v>264090</v>
      </c>
      <c r="N103" s="185">
        <v>269231</v>
      </c>
      <c r="O103" s="185">
        <v>280618</v>
      </c>
      <c r="P103" s="185">
        <v>294330</v>
      </c>
      <c r="Q103" s="185">
        <v>302167</v>
      </c>
      <c r="R103" s="185">
        <v>309389</v>
      </c>
      <c r="S103" s="185">
        <v>316860</v>
      </c>
      <c r="T103" s="185">
        <v>321264</v>
      </c>
      <c r="U103" s="185">
        <v>331305</v>
      </c>
      <c r="V103" s="185">
        <v>340609</v>
      </c>
      <c r="W103" s="185">
        <v>345262</v>
      </c>
      <c r="X103" s="185">
        <v>348814</v>
      </c>
      <c r="Y103" s="185">
        <v>354690</v>
      </c>
      <c r="Z103" s="185">
        <v>363260</v>
      </c>
      <c r="AA103" s="185">
        <v>370362</v>
      </c>
      <c r="AB103" s="185">
        <v>380279</v>
      </c>
      <c r="AC103" s="185">
        <v>404031</v>
      </c>
      <c r="AD103" s="185">
        <v>419213</v>
      </c>
      <c r="AE103" s="185">
        <v>446148</v>
      </c>
      <c r="AF103" s="185">
        <v>455330</v>
      </c>
      <c r="AG103" s="185">
        <v>472226</v>
      </c>
      <c r="AH103" s="185">
        <v>479573</v>
      </c>
      <c r="AI103" s="185">
        <v>483124</v>
      </c>
      <c r="AJ103" s="185">
        <v>485325</v>
      </c>
      <c r="AK103" s="185">
        <v>504182</v>
      </c>
      <c r="AL103" s="185">
        <v>510671</v>
      </c>
      <c r="AM103" s="185">
        <v>524261</v>
      </c>
      <c r="AN103" s="185">
        <v>536015</v>
      </c>
      <c r="AO103" s="185">
        <v>540057</v>
      </c>
      <c r="AP103" s="185">
        <v>549973</v>
      </c>
      <c r="AQ103" s="185">
        <v>555113</v>
      </c>
      <c r="AR103" s="185">
        <v>559644</v>
      </c>
      <c r="AS103" s="174"/>
      <c r="AT103" s="174"/>
      <c r="AU103" s="174"/>
      <c r="AV103" s="174"/>
      <c r="AW103" s="174"/>
      <c r="AX103" s="174"/>
      <c r="AY103" s="174"/>
      <c r="AZ103" s="174"/>
    </row>
    <row r="104" spans="1:52" hidden="1" outlineLevel="1"/>
    <row r="105" spans="1:52" collapsed="1"/>
  </sheetData>
  <mergeCells count="19">
    <mergeCell ref="AT5:AZ13"/>
    <mergeCell ref="J6:AS6"/>
    <mergeCell ref="J7:AS7"/>
    <mergeCell ref="J12:AB12"/>
    <mergeCell ref="AC12:AS12"/>
    <mergeCell ref="J13:AB13"/>
    <mergeCell ref="AC13:AS13"/>
    <mergeCell ref="AC8:AS8"/>
    <mergeCell ref="U57:AF59"/>
    <mergeCell ref="U63:AF65"/>
    <mergeCell ref="AJ63:AT66"/>
    <mergeCell ref="AJ57:AW60"/>
    <mergeCell ref="C57:Q59"/>
    <mergeCell ref="C63:Q65"/>
    <mergeCell ref="J3:AS3"/>
    <mergeCell ref="J4:AS4"/>
    <mergeCell ref="J5:AS5"/>
    <mergeCell ref="J14:AI15"/>
    <mergeCell ref="J11:AB11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6">
    <tabColor rgb="FF0070C0"/>
  </sheetPr>
  <dimension ref="A1:AZ112"/>
  <sheetViews>
    <sheetView view="pageBreakPreview" zoomScale="85" zoomScaleNormal="100" zoomScaleSheetLayoutView="85" workbookViewId="0">
      <pane ySplit="1" topLeftCell="A5" activePane="bottomLeft" state="frozen"/>
      <selection pane="bottomLeft" activeCell="H17" sqref="H17"/>
    </sheetView>
  </sheetViews>
  <sheetFormatPr defaultRowHeight="15" outlineLevelRow="1"/>
  <cols>
    <col min="1" max="1" width="5.140625" style="94" customWidth="1"/>
    <col min="2" max="27" width="6.5703125" style="94" customWidth="1"/>
    <col min="28" max="41" width="7.7109375" style="94" customWidth="1"/>
    <col min="42" max="42" width="2.5703125" style="94" customWidth="1"/>
    <col min="43" max="51" width="6.140625" style="94" customWidth="1"/>
    <col min="52" max="52" width="9.5703125" style="94" customWidth="1"/>
    <col min="53" max="16384" width="9.140625" style="94"/>
  </cols>
  <sheetData>
    <row r="1" spans="1:52" ht="21">
      <c r="A1" s="295" t="s">
        <v>69</v>
      </c>
      <c r="B1" s="295"/>
      <c r="C1" s="295"/>
      <c r="D1" s="295"/>
      <c r="F1" s="1"/>
      <c r="G1" s="1"/>
      <c r="H1" s="1"/>
      <c r="J1" s="25" t="s">
        <v>270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6" t="s">
        <v>657</v>
      </c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49" t="s">
        <v>474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5"/>
      <c r="AQ4" s="95"/>
      <c r="AR4" s="95"/>
      <c r="AS4" s="95"/>
      <c r="AT4" s="1"/>
      <c r="AU4" s="1"/>
      <c r="AV4" s="1"/>
      <c r="AW4" s="1"/>
      <c r="AX4" s="1"/>
      <c r="AY4" s="1"/>
      <c r="AZ4" s="1"/>
    </row>
    <row r="5" spans="1:52" s="99" customFormat="1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97" t="s">
        <v>276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5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278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49" t="s">
        <v>475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5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>
      <c r="A9" s="1"/>
      <c r="C9" s="1"/>
      <c r="D9" s="1"/>
      <c r="F9" s="1"/>
      <c r="G9" s="1"/>
      <c r="H9" s="1"/>
      <c r="I9" s="1"/>
      <c r="J9" s="46" t="s">
        <v>279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6" t="s">
        <v>284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97" t="s">
        <v>280</v>
      </c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47"/>
      <c r="AB10" s="97"/>
      <c r="AC10" s="97" t="s">
        <v>285</v>
      </c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663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7" customHeight="1">
      <c r="A12" s="620" t="s">
        <v>292</v>
      </c>
      <c r="B12" s="620"/>
      <c r="C12" s="620"/>
      <c r="D12" s="620"/>
      <c r="E12" s="620"/>
      <c r="F12" s="621" t="s">
        <v>288</v>
      </c>
      <c r="G12" s="622"/>
      <c r="H12" s="622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110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40.5" customHeight="1">
      <c r="A13" s="180"/>
      <c r="B13" s="180"/>
      <c r="C13" s="180"/>
      <c r="D13" s="180"/>
      <c r="E13" s="180"/>
      <c r="F13" s="180"/>
      <c r="G13" s="180"/>
      <c r="H13" s="180"/>
      <c r="I13" s="1"/>
      <c r="J13" s="491" t="s">
        <v>299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197"/>
      <c r="C14" s="197"/>
      <c r="D14" s="197"/>
      <c r="E14" s="197"/>
      <c r="F14" s="197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s="99" customFormat="1" ht="15.7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98"/>
    </row>
    <row r="16" spans="1:52" ht="15" customHeight="1">
      <c r="A16" s="197" t="s">
        <v>535</v>
      </c>
      <c r="B16" s="197"/>
      <c r="C16" s="197"/>
      <c r="D16" s="197"/>
      <c r="E16" s="197"/>
      <c r="F16" s="197"/>
      <c r="G16" s="197"/>
      <c r="H16" s="197">
        <v>0.06</v>
      </c>
      <c r="I16" s="1"/>
      <c r="J16" s="495" t="s">
        <v>283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102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s="136" customFormat="1" ht="21.7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102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203" t="s">
        <v>707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553"/>
      <c r="AR18" s="553"/>
      <c r="AS18" s="553"/>
      <c r="AT18" s="553"/>
      <c r="AU18" s="553"/>
      <c r="AV18" s="553"/>
      <c r="AW18" s="553"/>
      <c r="AX18" s="553"/>
      <c r="AY18" s="553"/>
      <c r="AZ18" s="1"/>
    </row>
    <row r="19" spans="1:52" ht="15" customHeight="1">
      <c r="A19" s="296" t="s">
        <v>659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50">
        <v>7000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s="289" customFormat="1" ht="15" customHeight="1">
      <c r="A21" s="181">
        <v>1875</v>
      </c>
      <c r="B21" s="190">
        <f>ROUND(B77*Содержание!$H$8*(1+$H$14)*(1-$H$15)*(1-$H$16),0)</f>
        <v>133223</v>
      </c>
      <c r="C21" s="190">
        <f>ROUND(C77*Содержание!$H$8*(1+$H$14)*(1-$H$15)*(1-$H$16),0)</f>
        <v>142577</v>
      </c>
      <c r="D21" s="190">
        <f>ROUND(D77*Содержание!$H$8*(1+$H$14)*(1-$H$15)*(1-$H$16),0)</f>
        <v>146174</v>
      </c>
      <c r="E21" s="190">
        <f>ROUND(E77*Содержание!$H$8*(1+$H$14)*(1-$H$15)*(1-$H$16),0)</f>
        <v>149171</v>
      </c>
      <c r="F21" s="190">
        <f>ROUND(F77*Содержание!$H$8*(1+$H$14)*(1-$H$15)*(1-$H$16),0)</f>
        <v>157206</v>
      </c>
      <c r="G21" s="190">
        <f>ROUND(G77*Содержание!$H$8*(1+$H$14)*(1-$H$15)*(1-$H$16),0)</f>
        <v>165480</v>
      </c>
      <c r="H21" s="190">
        <f>ROUND(H77*Содержание!$H$8*(1+$H$14)*(1-$H$15)*(1-$H$16),0)</f>
        <v>169076</v>
      </c>
      <c r="I21" s="190">
        <f>ROUND(I77*Содержание!$H$8*(1+$H$14)*(1-$H$15)*(1-$H$16),0)</f>
        <v>172316</v>
      </c>
      <c r="J21" s="190">
        <f>ROUND(J77*Содержание!$H$8*(1+$H$14)*(1-$H$15)*(1-$H$16),0)</f>
        <v>186824</v>
      </c>
      <c r="K21" s="190">
        <f>ROUND(K77*Содержание!$H$8*(1+$H$14)*(1-$H$15)*(1-$H$16),0)</f>
        <v>190063</v>
      </c>
      <c r="L21" s="190">
        <f>ROUND(L77*Содержание!$H$8*(1+$H$14)*(1-$H$15)*(1-$H$16),0)</f>
        <v>194018</v>
      </c>
      <c r="M21" s="190">
        <f>ROUND(M77*Содержание!$H$8*(1+$H$14)*(1-$H$15)*(1-$H$16),0)</f>
        <v>196777</v>
      </c>
      <c r="N21" s="190">
        <f>ROUND(N77*Содержание!$H$8*(1+$H$14)*(1-$H$15)*(1-$H$16),0)</f>
        <v>206010</v>
      </c>
      <c r="O21" s="190">
        <f>ROUND(O77*Содержание!$H$8*(1+$H$14)*(1-$H$15)*(1-$H$16),0)</f>
        <v>214284</v>
      </c>
      <c r="P21" s="190">
        <f>ROUND(P77*Содержание!$H$8*(1+$H$14)*(1-$H$15)*(1-$H$16),0)</f>
        <v>218483</v>
      </c>
      <c r="Q21" s="190">
        <f>ROUND(Q77*Содержание!$H$8*(1+$H$14)*(1-$H$15)*(1-$H$16),0)</f>
        <v>222198</v>
      </c>
      <c r="R21" s="190">
        <f>ROUND(R77*Содержание!$H$8*(1+$H$14)*(1-$H$15)*(1-$H$16),0)</f>
        <v>234310</v>
      </c>
      <c r="S21" s="190">
        <f>ROUND(S77*Содержание!$H$8*(1+$H$14)*(1-$H$15)*(1-$H$16),0)</f>
        <v>238505</v>
      </c>
      <c r="T21" s="190">
        <f>ROUND(T77*Содержание!$H$8*(1+$H$14)*(1-$H$15)*(1-$H$16),0)</f>
        <v>241985</v>
      </c>
      <c r="U21" s="190">
        <f>ROUND(U77*Содержание!$H$8*(1+$H$14)*(1-$H$15)*(1-$H$16),0)</f>
        <v>245582</v>
      </c>
      <c r="V21" s="190">
        <f>ROUND(V77*Содержание!$H$8*(1+$H$14)*(1-$H$15)*(1-$H$16),0)</f>
        <v>257214</v>
      </c>
      <c r="W21" s="190">
        <f>ROUND(W77*Содержание!$H$8*(1+$H$14)*(1-$H$15)*(1-$H$16),0)</f>
        <v>268244</v>
      </c>
      <c r="X21" s="190">
        <f>ROUND(X77*Содержание!$H$8*(1+$H$14)*(1-$H$15)*(1-$H$16),0)</f>
        <v>271482</v>
      </c>
      <c r="Y21" s="190">
        <f>ROUND(Y77*Содержание!$H$8*(1+$H$14)*(1-$H$15)*(1-$H$16),0)</f>
        <v>275320</v>
      </c>
      <c r="Z21" s="190">
        <f>ROUND(Z77*Содержание!$H$8*(1+$H$14)*(1-$H$15)*(1-$H$16),0)</f>
        <v>279396</v>
      </c>
      <c r="AA21" s="190">
        <f>ROUND(AA77*Содержание!$H$8*(1+$H$14)*(1-$H$15)*(1-$H$16),0)</f>
        <v>288990</v>
      </c>
      <c r="AB21" s="190">
        <f>ROUND(AB77*Содержание!$H$8*(1+$H$14)*(1-$H$15)*(1-$H$16),0)</f>
        <v>294147</v>
      </c>
      <c r="AC21" s="190">
        <f>ROUND(AC77*Содержание!$H$8*(1+$H$14)*(1-$H$15)*(1-$H$16),0)</f>
        <v>298703</v>
      </c>
      <c r="AD21" s="190">
        <f>ROUND(AD77*Содержание!$H$8*(1+$H$14)*(1-$H$15)*(1-$H$16),0)</f>
        <v>303140</v>
      </c>
      <c r="AE21" s="190">
        <f>ROUND(AE77*Содержание!$H$8*(1+$H$14)*(1-$H$15)*(1-$H$16),0)</f>
        <v>307576</v>
      </c>
      <c r="AF21" s="190">
        <f>ROUND(AF77*Содержание!$H$8*(1+$H$14)*(1-$H$15)*(1-$H$16),0)</f>
        <v>316931</v>
      </c>
      <c r="AG21" s="190">
        <f>ROUND(AG77*Содержание!$H$8*(1+$H$14)*(1-$H$15)*(1-$H$16),0)</f>
        <v>321968</v>
      </c>
      <c r="AH21" s="190">
        <f>ROUND(AH77*Содержание!$H$8*(1+$H$14)*(1-$H$15)*(1-$H$16),0)</f>
        <v>332520</v>
      </c>
      <c r="AI21" s="190">
        <f>ROUND(AI77*Содержание!$H$8*(1+$H$14)*(1-$H$15)*(1-$H$16),0)</f>
        <v>342473</v>
      </c>
      <c r="AJ21" s="190">
        <f>ROUND(AJ77*Содержание!$H$8*(1+$H$14)*(1-$H$15)*(1-$H$16),0)</f>
        <v>347510</v>
      </c>
      <c r="AK21" s="190">
        <f>ROUND(AK77*Содержание!$H$8*(1+$H$14)*(1-$H$15)*(1-$H$16),0)</f>
        <v>352184</v>
      </c>
      <c r="AL21" s="190">
        <f>ROUND(AL77*Содержание!$H$8*(1+$H$14)*(1-$H$15)*(1-$H$16),0)</f>
        <v>356740</v>
      </c>
      <c r="AM21" s="190">
        <f>ROUND(AM77*Содержание!$H$8*(1+$H$14)*(1-$H$15)*(1-$H$16),0)</f>
        <v>367054</v>
      </c>
      <c r="AN21" s="190">
        <f>ROUND(AN77*Содержание!$H$8*(1+$H$14)*(1-$H$15)*(1-$H$16),0)</f>
        <v>372089</v>
      </c>
      <c r="AO21" s="190">
        <f>ROUND(AO77*Содержание!$H$8*(1+$H$14)*(1-$H$15)*(1-$H$16),0)</f>
        <v>376647</v>
      </c>
      <c r="AP21" s="77"/>
      <c r="AQ21" s="290"/>
      <c r="AR21" s="290"/>
      <c r="AS21" s="290"/>
      <c r="AT21" s="290"/>
      <c r="AU21" s="290"/>
      <c r="AV21" s="290"/>
      <c r="AW21" s="290"/>
      <c r="AX21" s="290"/>
      <c r="AY21" s="290"/>
      <c r="AZ21" s="52"/>
    </row>
    <row r="22" spans="1:52">
      <c r="A22" s="181">
        <v>2000</v>
      </c>
      <c r="B22" s="82">
        <f>ROUND(B78*Содержание!$H$8*(1+$H$14)*(1-$H$15)*(1-$H$16),0)</f>
        <v>135982</v>
      </c>
      <c r="C22" s="190">
        <f>ROUND(C78*Содержание!$H$8*(1+$H$14)*(1-$H$15)*(1-$H$16),0)</f>
        <v>145576</v>
      </c>
      <c r="D22" s="190">
        <f>ROUND(D78*Содержание!$H$8*(1+$H$14)*(1-$H$15)*(1-$H$16),0)</f>
        <v>149171</v>
      </c>
      <c r="E22" s="190">
        <f>ROUND(E78*Содержание!$H$8*(1+$H$14)*(1-$H$15)*(1-$H$16),0)</f>
        <v>152290</v>
      </c>
      <c r="F22" s="190">
        <f>ROUND(F78*Содержание!$H$8*(1+$H$14)*(1-$H$15)*(1-$H$16),0)</f>
        <v>160444</v>
      </c>
      <c r="G22" s="190">
        <f>ROUND(G78*Содержание!$H$8*(1+$H$14)*(1-$H$15)*(1-$H$16),0)</f>
        <v>168957</v>
      </c>
      <c r="H22" s="190">
        <f>ROUND(H78*Содержание!$H$8*(1+$H$14)*(1-$H$15)*(1-$H$16),0)</f>
        <v>172435</v>
      </c>
      <c r="I22" s="190">
        <f>ROUND(I78*Содержание!$H$8*(1+$H$14)*(1-$H$15)*(1-$H$16),0)</f>
        <v>175794</v>
      </c>
      <c r="J22" s="190">
        <f>ROUND(J78*Содержание!$H$8*(1+$H$14)*(1-$H$15)*(1-$H$16),0)</f>
        <v>190782</v>
      </c>
      <c r="K22" s="190">
        <f>ROUND(K78*Содержание!$H$8*(1+$H$14)*(1-$H$15)*(1-$H$16),0)</f>
        <v>194018</v>
      </c>
      <c r="L22" s="190">
        <f>ROUND(L78*Содержание!$H$8*(1+$H$14)*(1-$H$15)*(1-$H$16),0)</f>
        <v>197856</v>
      </c>
      <c r="M22" s="190">
        <f>ROUND(M78*Содержание!$H$8*(1+$H$14)*(1-$H$15)*(1-$H$16),0)</f>
        <v>200975</v>
      </c>
      <c r="N22" s="190">
        <f>ROUND(N78*Содержание!$H$8*(1+$H$14)*(1-$H$15)*(1-$H$16),0)</f>
        <v>210327</v>
      </c>
      <c r="O22" s="190">
        <f>ROUND(O78*Содержание!$H$8*(1+$H$14)*(1-$H$15)*(1-$H$16),0)</f>
        <v>218721</v>
      </c>
      <c r="P22" s="190">
        <f>ROUND(P78*Содержание!$H$8*(1+$H$14)*(1-$H$15)*(1-$H$16),0)</f>
        <v>222799</v>
      </c>
      <c r="Q22" s="190">
        <f>ROUND(Q78*Содержание!$H$8*(1+$H$14)*(1-$H$15)*(1-$H$16),0)</f>
        <v>226756</v>
      </c>
      <c r="R22" s="190">
        <f>ROUND(R78*Содержание!$H$8*(1+$H$14)*(1-$H$15)*(1-$H$16),0)</f>
        <v>239107</v>
      </c>
      <c r="S22" s="190">
        <f>ROUND(S78*Содержание!$H$8*(1+$H$14)*(1-$H$15)*(1-$H$16),0)</f>
        <v>243303</v>
      </c>
      <c r="T22" s="190">
        <f>ROUND(T78*Содержание!$H$8*(1+$H$14)*(1-$H$15)*(1-$H$16),0)</f>
        <v>247022</v>
      </c>
      <c r="U22" s="190">
        <f>ROUND(U78*Содержание!$H$8*(1+$H$14)*(1-$H$15)*(1-$H$16),0)</f>
        <v>250739</v>
      </c>
      <c r="V22" s="190">
        <f>ROUND(V78*Содержание!$H$8*(1+$H$14)*(1-$H$15)*(1-$H$16),0)</f>
        <v>262489</v>
      </c>
      <c r="W22" s="190">
        <f>ROUND(W78*Содержание!$H$8*(1+$H$14)*(1-$H$15)*(1-$H$16),0)</f>
        <v>273763</v>
      </c>
      <c r="X22" s="190">
        <f>ROUND(X78*Содержание!$H$8*(1+$H$14)*(1-$H$15)*(1-$H$16),0)</f>
        <v>277118</v>
      </c>
      <c r="Y22" s="190">
        <f>ROUND(Y78*Содержание!$H$8*(1+$H$14)*(1-$H$15)*(1-$H$16),0)</f>
        <v>280955</v>
      </c>
      <c r="Z22" s="190">
        <f>ROUND(Z78*Содержание!$H$8*(1+$H$14)*(1-$H$15)*(1-$H$16),0)</f>
        <v>285155</v>
      </c>
      <c r="AA22" s="190">
        <f>ROUND(AA78*Содержание!$H$8*(1+$H$14)*(1-$H$15)*(1-$H$16),0)</f>
        <v>294986</v>
      </c>
      <c r="AB22" s="190">
        <f>ROUND(AB78*Содержание!$H$8*(1+$H$14)*(1-$H$15)*(1-$H$16),0)</f>
        <v>300142</v>
      </c>
      <c r="AC22" s="190">
        <f>ROUND(AC78*Содержание!$H$8*(1+$H$14)*(1-$H$15)*(1-$H$16),0)</f>
        <v>304817</v>
      </c>
      <c r="AD22" s="190">
        <f>ROUND(AD78*Содержание!$H$8*(1+$H$14)*(1-$H$15)*(1-$H$16),0)</f>
        <v>309376</v>
      </c>
      <c r="AE22" s="190">
        <f>ROUND(AE78*Содержание!$H$8*(1+$H$14)*(1-$H$15)*(1-$H$16),0)</f>
        <v>313812</v>
      </c>
      <c r="AF22" s="190">
        <f>ROUND(AF78*Содержание!$H$8*(1+$H$14)*(1-$H$15)*(1-$H$16),0)</f>
        <v>323287</v>
      </c>
      <c r="AG22" s="190">
        <f>ROUND(AG78*Содержание!$H$8*(1+$H$14)*(1-$H$15)*(1-$H$16),0)</f>
        <v>328441</v>
      </c>
      <c r="AH22" s="190">
        <f>ROUND(AH78*Содержание!$H$8*(1+$H$14)*(1-$H$15)*(1-$H$16),0)</f>
        <v>339234</v>
      </c>
      <c r="AI22" s="190">
        <f>ROUND(AI78*Содержание!$H$8*(1+$H$14)*(1-$H$15)*(1-$H$16),0)</f>
        <v>349306</v>
      </c>
      <c r="AJ22" s="190">
        <f>ROUND(AJ78*Содержание!$H$8*(1+$H$14)*(1-$H$15)*(1-$H$16),0)</f>
        <v>354582</v>
      </c>
      <c r="AK22" s="190">
        <f>ROUND(AK78*Содержание!$H$8*(1+$H$14)*(1-$H$15)*(1-$H$16),0)</f>
        <v>359618</v>
      </c>
      <c r="AL22" s="190">
        <f>ROUND(AL78*Содержание!$H$8*(1+$H$14)*(1-$H$15)*(1-$H$16),0)</f>
        <v>364056</v>
      </c>
      <c r="AM22" s="190">
        <f>ROUND(AM78*Содержание!$H$8*(1+$H$14)*(1-$H$15)*(1-$H$16),0)</f>
        <v>374727</v>
      </c>
      <c r="AN22" s="190">
        <f>ROUND(AN78*Содержание!$H$8*(1+$H$14)*(1-$H$15)*(1-$H$16),0)</f>
        <v>379644</v>
      </c>
      <c r="AO22" s="190">
        <f>ROUND(AO78*Содержание!$H$8*(1+$H$14)*(1-$H$15)*(1-$H$16),0)</f>
        <v>384321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181">
        <v>2125</v>
      </c>
      <c r="B23" s="190">
        <f>ROUND(B79*Содержание!$H$8*(1+$H$14)*(1-$H$15)*(1-$H$16),0)</f>
        <v>140420</v>
      </c>
      <c r="C23" s="190">
        <f>ROUND(C79*Содержание!$H$8*(1+$H$14)*(1-$H$15)*(1-$H$16),0)</f>
        <v>149050</v>
      </c>
      <c r="D23" s="190">
        <f>ROUND(D79*Содержание!$H$8*(1+$H$14)*(1-$H$15)*(1-$H$16),0)</f>
        <v>152290</v>
      </c>
      <c r="E23" s="190">
        <f>ROUND(E79*Содержание!$H$8*(1+$H$14)*(1-$H$15)*(1-$H$16),0)</f>
        <v>160324</v>
      </c>
      <c r="F23" s="190">
        <f>ROUND(F79*Содержание!$H$8*(1+$H$14)*(1-$H$15)*(1-$H$16),0)</f>
        <v>163802</v>
      </c>
      <c r="G23" s="190">
        <f>ROUND(G79*Содержание!$H$8*(1+$H$14)*(1-$H$15)*(1-$H$16),0)</f>
        <v>172316</v>
      </c>
      <c r="H23" s="190">
        <f>ROUND(H79*Содержание!$H$8*(1+$H$14)*(1-$H$15)*(1-$H$16),0)</f>
        <v>176150</v>
      </c>
      <c r="I23" s="190">
        <f>ROUND(I79*Содержание!$H$8*(1+$H$14)*(1-$H$15)*(1-$H$16),0)</f>
        <v>184906</v>
      </c>
      <c r="J23" s="190">
        <f>ROUND(J79*Содержание!$H$8*(1+$H$14)*(1-$H$15)*(1-$H$16),0)</f>
        <v>194620</v>
      </c>
      <c r="K23" s="190">
        <f>ROUND(K79*Содержание!$H$8*(1+$H$14)*(1-$H$15)*(1-$H$16),0)</f>
        <v>198333</v>
      </c>
      <c r="L23" s="190">
        <f>ROUND(L79*Содержание!$H$8*(1+$H$14)*(1-$H$15)*(1-$H$16),0)</f>
        <v>202175</v>
      </c>
      <c r="M23" s="190">
        <f>ROUND(M79*Содержание!$H$8*(1+$H$14)*(1-$H$15)*(1-$H$16),0)</f>
        <v>212246</v>
      </c>
      <c r="N23" s="190">
        <f>ROUND(N79*Содержание!$H$8*(1+$H$14)*(1-$H$15)*(1-$H$16),0)</f>
        <v>214405</v>
      </c>
      <c r="O23" s="190">
        <f>ROUND(O79*Содержание!$H$8*(1+$H$14)*(1-$H$15)*(1-$H$16),0)</f>
        <v>222799</v>
      </c>
      <c r="P23" s="190">
        <f>ROUND(P79*Содержание!$H$8*(1+$H$14)*(1-$H$15)*(1-$H$16),0)</f>
        <v>226756</v>
      </c>
      <c r="Q23" s="190">
        <f>ROUND(Q79*Содержание!$H$8*(1+$H$14)*(1-$H$15)*(1-$H$16),0)</f>
        <v>237789</v>
      </c>
      <c r="R23" s="190">
        <f>ROUND(R79*Содержание!$H$8*(1+$H$14)*(1-$H$15)*(1-$H$16),0)</f>
        <v>243781</v>
      </c>
      <c r="S23" s="190">
        <f>ROUND(S79*Содержание!$H$8*(1+$H$14)*(1-$H$15)*(1-$H$16),0)</f>
        <v>249179</v>
      </c>
      <c r="T23" s="190">
        <f>ROUND(T79*Содержание!$H$8*(1+$H$14)*(1-$H$15)*(1-$H$16),0)</f>
        <v>251938</v>
      </c>
      <c r="U23" s="190">
        <f>ROUND(U79*Содержание!$H$8*(1+$H$14)*(1-$H$15)*(1-$H$16),0)</f>
        <v>262969</v>
      </c>
      <c r="V23" s="190">
        <f>ROUND(V79*Содержание!$H$8*(1+$H$14)*(1-$H$15)*(1-$H$16),0)</f>
        <v>267526</v>
      </c>
      <c r="W23" s="190">
        <f>ROUND(W79*Содержание!$H$8*(1+$H$14)*(1-$H$15)*(1-$H$16),0)</f>
        <v>279757</v>
      </c>
      <c r="X23" s="190">
        <f>ROUND(X79*Содержание!$H$8*(1+$H$14)*(1-$H$15)*(1-$H$16),0)</f>
        <v>283474</v>
      </c>
      <c r="Y23" s="190">
        <f>ROUND(Y79*Содержание!$H$8*(1+$H$14)*(1-$H$15)*(1-$H$16),0)</f>
        <v>287791</v>
      </c>
      <c r="Z23" s="190">
        <f>ROUND(Z79*Содержание!$H$8*(1+$H$14)*(1-$H$15)*(1-$H$16),0)</f>
        <v>295825</v>
      </c>
      <c r="AA23" s="190">
        <f>ROUND(AA79*Содержание!$H$8*(1+$H$14)*(1-$H$15)*(1-$H$16),0)</f>
        <v>306499</v>
      </c>
      <c r="AB23" s="190">
        <f>ROUND(AB79*Содержание!$H$8*(1+$H$14)*(1-$H$15)*(1-$H$16),0)</f>
        <v>311174</v>
      </c>
      <c r="AC23" s="190">
        <f>ROUND(AC79*Содержание!$H$8*(1+$H$14)*(1-$H$15)*(1-$H$16),0)</f>
        <v>315850</v>
      </c>
      <c r="AD23" s="190">
        <f>ROUND(AD79*Содержание!$H$8*(1+$H$14)*(1-$H$15)*(1-$H$16),0)</f>
        <v>320287</v>
      </c>
      <c r="AE23" s="190">
        <f>ROUND(AE79*Содержание!$H$8*(1+$H$14)*(1-$H$15)*(1-$H$16),0)</f>
        <v>325085</v>
      </c>
      <c r="AF23" s="190">
        <f>ROUND(AF79*Содержание!$H$8*(1+$H$14)*(1-$H$15)*(1-$H$16),0)</f>
        <v>335156</v>
      </c>
      <c r="AG23" s="190">
        <f>ROUND(AG79*Содержание!$H$8*(1+$H$14)*(1-$H$15)*(1-$H$16),0)</f>
        <v>339592</v>
      </c>
      <c r="AH23" s="190">
        <f>ROUND(AH79*Содержание!$H$8*(1+$H$14)*(1-$H$15)*(1-$H$16),0)</f>
        <v>351584</v>
      </c>
      <c r="AI23" s="190">
        <f>ROUND(AI79*Содержание!$H$8*(1+$H$14)*(1-$H$15)*(1-$H$16),0)</f>
        <v>360817</v>
      </c>
      <c r="AJ23" s="190">
        <f>ROUND(AJ79*Содержание!$H$8*(1+$H$14)*(1-$H$15)*(1-$H$16),0)</f>
        <v>366096</v>
      </c>
      <c r="AK23" s="190">
        <f>ROUND(AK79*Содержание!$H$8*(1+$H$14)*(1-$H$15)*(1-$H$16),0)</f>
        <v>371010</v>
      </c>
      <c r="AL23" s="190">
        <f>ROUND(AL79*Содержание!$H$8*(1+$H$14)*(1-$H$15)*(1-$H$16),0)</f>
        <v>376166</v>
      </c>
      <c r="AM23" s="190">
        <f>ROUND(AM79*Содержание!$H$8*(1+$H$14)*(1-$H$15)*(1-$H$16),0)</f>
        <v>386001</v>
      </c>
      <c r="AN23" s="190">
        <f>ROUND(AN79*Содержание!$H$8*(1+$H$14)*(1-$H$15)*(1-$H$16),0)</f>
        <v>391036</v>
      </c>
      <c r="AO23" s="190">
        <f>ROUND(AO79*Содержание!$H$8*(1+$H$14)*(1-$H$15)*(1-$H$16),0)</f>
        <v>395353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181">
        <v>2250</v>
      </c>
      <c r="B24" s="190">
        <f>ROUND(B80*Содержание!$H$8*(1+$H$14)*(1-$H$15)*(1-$H$16),0)</f>
        <v>145695</v>
      </c>
      <c r="C24" s="190">
        <f>ROUND(C80*Содержание!$H$8*(1+$H$14)*(1-$H$15)*(1-$H$16),0)</f>
        <v>155708</v>
      </c>
      <c r="D24" s="190">
        <f>ROUND(D80*Содержание!$H$8*(1+$H$14)*(1-$H$15)*(1-$H$16),0)</f>
        <v>159430</v>
      </c>
      <c r="E24" s="190">
        <f>ROUND(E80*Содержание!$H$8*(1+$H$14)*(1-$H$15)*(1-$H$16),0)</f>
        <v>168238</v>
      </c>
      <c r="F24" s="190">
        <f>ROUND(F80*Содержание!$H$8*(1+$H$14)*(1-$H$15)*(1-$H$16),0)</f>
        <v>173274</v>
      </c>
      <c r="G24" s="190">
        <f>ROUND(G80*Содержание!$H$8*(1+$H$14)*(1-$H$15)*(1-$H$16),0)</f>
        <v>183689</v>
      </c>
      <c r="H24" s="190">
        <f>ROUND(H80*Содержание!$H$8*(1+$H$14)*(1-$H$15)*(1-$H$16),0)</f>
        <v>187526</v>
      </c>
      <c r="I24" s="190">
        <f>ROUND(I80*Содержание!$H$8*(1+$H$14)*(1-$H$15)*(1-$H$16),0)</f>
        <v>197257</v>
      </c>
      <c r="J24" s="190">
        <f>ROUND(J80*Содержание!$H$8*(1+$H$14)*(1-$H$15)*(1-$H$16),0)</f>
        <v>210316</v>
      </c>
      <c r="K24" s="190">
        <f>ROUND(K80*Содержание!$H$8*(1+$H$14)*(1-$H$15)*(1-$H$16),0)</f>
        <v>214153</v>
      </c>
      <c r="L24" s="190">
        <f>ROUND(L80*Содержание!$H$8*(1+$H$14)*(1-$H$15)*(1-$H$16),0)</f>
        <v>218103</v>
      </c>
      <c r="M24" s="190">
        <f>ROUND(M80*Содержание!$H$8*(1+$H$14)*(1-$H$15)*(1-$H$16),0)</f>
        <v>221938</v>
      </c>
      <c r="N24" s="190">
        <f>ROUND(N80*Содержание!$H$8*(1+$H$14)*(1-$H$15)*(1-$H$16),0)</f>
        <v>233561</v>
      </c>
      <c r="O24" s="190">
        <f>ROUND(O80*Содержание!$H$8*(1+$H$14)*(1-$H$15)*(1-$H$16),0)</f>
        <v>243940</v>
      </c>
      <c r="P24" s="190">
        <f>ROUND(P80*Содержание!$H$8*(1+$H$14)*(1-$H$15)*(1-$H$16),0)</f>
        <v>247888</v>
      </c>
      <c r="Q24" s="190">
        <f>ROUND(Q80*Содержание!$H$8*(1+$H$14)*(1-$H$15)*(1-$H$16),0)</f>
        <v>251837</v>
      </c>
      <c r="R24" s="190">
        <f>ROUND(R80*Содержание!$H$8*(1+$H$14)*(1-$H$15)*(1-$H$16),0)</f>
        <v>263912</v>
      </c>
      <c r="S24" s="190">
        <f>ROUND(S80*Содержание!$H$8*(1+$H$14)*(1-$H$15)*(1-$H$16),0)</f>
        <v>269102</v>
      </c>
      <c r="T24" s="190">
        <f>ROUND(T80*Содержание!$H$8*(1+$H$14)*(1-$H$15)*(1-$H$16),0)</f>
        <v>273389</v>
      </c>
      <c r="U24" s="190">
        <f>ROUND(U80*Содержание!$H$8*(1+$H$14)*(1-$H$15)*(1-$H$16),0)</f>
        <v>278130</v>
      </c>
      <c r="V24" s="190">
        <f>ROUND(V80*Содержание!$H$8*(1+$H$14)*(1-$H$15)*(1-$H$16),0)</f>
        <v>291442</v>
      </c>
      <c r="W24" s="190">
        <f>ROUND(W80*Содержание!$H$8*(1+$H$14)*(1-$H$15)*(1-$H$16),0)</f>
        <v>304871</v>
      </c>
      <c r="X24" s="190">
        <f>ROUND(X80*Содержание!$H$8*(1+$H$14)*(1-$H$15)*(1-$H$16),0)</f>
        <v>309157</v>
      </c>
      <c r="Y24" s="190">
        <f>ROUND(Y80*Содержание!$H$8*(1+$H$14)*(1-$H$15)*(1-$H$16),0)</f>
        <v>312769</v>
      </c>
      <c r="Z24" s="190">
        <f>ROUND(Z80*Содержание!$H$8*(1+$H$14)*(1-$H$15)*(1-$H$16),0)</f>
        <v>314461</v>
      </c>
      <c r="AA24" s="190">
        <f>ROUND(AA80*Содержание!$H$8*(1+$H$14)*(1-$H$15)*(1-$H$16),0)</f>
        <v>317844</v>
      </c>
      <c r="AB24" s="190">
        <f>ROUND(AB80*Содержание!$H$8*(1+$H$14)*(1-$H$15)*(1-$H$16),0)</f>
        <v>322585</v>
      </c>
      <c r="AC24" s="190">
        <f>ROUND(AC80*Содержание!$H$8*(1+$H$14)*(1-$H$15)*(1-$H$16),0)</f>
        <v>327887</v>
      </c>
      <c r="AD24" s="190">
        <f>ROUND(AD80*Содержание!$H$8*(1+$H$14)*(1-$H$15)*(1-$H$16),0)</f>
        <v>332627</v>
      </c>
      <c r="AE24" s="190">
        <f>ROUND(AE80*Содержание!$H$8*(1+$H$14)*(1-$H$15)*(1-$H$16),0)</f>
        <v>338379</v>
      </c>
      <c r="AF24" s="190">
        <f>ROUND(AF80*Содержание!$H$8*(1+$H$14)*(1-$H$15)*(1-$H$16),0)</f>
        <v>347745</v>
      </c>
      <c r="AG24" s="190">
        <f>ROUND(AG80*Содержание!$H$8*(1+$H$14)*(1-$H$15)*(1-$H$16),0)</f>
        <v>353499</v>
      </c>
      <c r="AH24" s="190">
        <f>ROUND(AH80*Содержание!$H$8*(1+$H$14)*(1-$H$15)*(1-$H$16),0)</f>
        <v>365686</v>
      </c>
      <c r="AI24" s="190">
        <f>ROUND(AI80*Содержание!$H$8*(1+$H$14)*(1-$H$15)*(1-$H$16),0)</f>
        <v>375840</v>
      </c>
      <c r="AJ24" s="190">
        <f>ROUND(AJ80*Содержание!$H$8*(1+$H$14)*(1-$H$15)*(1-$H$16),0)</f>
        <v>380917</v>
      </c>
      <c r="AK24" s="190">
        <f>ROUND(AK80*Содержание!$H$8*(1+$H$14)*(1-$H$15)*(1-$H$16),0)</f>
        <v>386333</v>
      </c>
      <c r="AL24" s="190">
        <f>ROUND(AL80*Содержание!$H$8*(1+$H$14)*(1-$H$15)*(1-$H$16),0)</f>
        <v>391749</v>
      </c>
      <c r="AM24" s="190">
        <f>ROUND(AM80*Содержание!$H$8*(1+$H$14)*(1-$H$15)*(1-$H$16),0)</f>
        <v>402129</v>
      </c>
      <c r="AN24" s="190">
        <f>ROUND(AN80*Содержание!$H$8*(1+$H$14)*(1-$H$15)*(1-$H$16),0)</f>
        <v>407886</v>
      </c>
      <c r="AO24" s="190">
        <f>ROUND(AO80*Содержание!$H$8*(1+$H$14)*(1-$H$15)*(1-$H$16),0)</f>
        <v>412848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181">
        <v>2375</v>
      </c>
      <c r="B25" s="190">
        <f>ROUND(B81*Содержание!$H$8*(1+$H$14)*(1-$H$15)*(1-$H$16),0)</f>
        <v>151329</v>
      </c>
      <c r="C25" s="190">
        <f>ROUND(C81*Содержание!$H$8*(1+$H$14)*(1-$H$15)*(1-$H$16),0)</f>
        <v>158978</v>
      </c>
      <c r="D25" s="190">
        <f>ROUND(D81*Содержание!$H$8*(1+$H$14)*(1-$H$15)*(1-$H$16),0)</f>
        <v>162241</v>
      </c>
      <c r="E25" s="190">
        <f>ROUND(E81*Содержание!$H$8*(1+$H$14)*(1-$H$15)*(1-$H$16),0)</f>
        <v>170756</v>
      </c>
      <c r="F25" s="190">
        <f>ROUND(F81*Содержание!$H$8*(1+$H$14)*(1-$H$15)*(1-$H$16),0)</f>
        <v>176393</v>
      </c>
      <c r="G25" s="190">
        <f>ROUND(G81*Содержание!$H$8*(1+$H$14)*(1-$H$15)*(1-$H$16),0)</f>
        <v>187543</v>
      </c>
      <c r="H25" s="190">
        <f>ROUND(H81*Содержание!$H$8*(1+$H$14)*(1-$H$15)*(1-$H$16),0)</f>
        <v>190782</v>
      </c>
      <c r="I25" s="190">
        <f>ROUND(I81*Содержание!$H$8*(1+$H$14)*(1-$H$15)*(1-$H$16),0)</f>
        <v>200017</v>
      </c>
      <c r="J25" s="190">
        <f>ROUND(J81*Содержание!$H$8*(1+$H$14)*(1-$H$15)*(1-$H$16),0)</f>
        <v>214153</v>
      </c>
      <c r="K25" s="190">
        <f>ROUND(K81*Содержание!$H$8*(1+$H$14)*(1-$H$15)*(1-$H$16),0)</f>
        <v>218103</v>
      </c>
      <c r="L25" s="190">
        <f>ROUND(L81*Содержание!$H$8*(1+$H$14)*(1-$H$15)*(1-$H$16),0)</f>
        <v>222079</v>
      </c>
      <c r="M25" s="190">
        <f>ROUND(M81*Содержание!$H$8*(1+$H$14)*(1-$H$15)*(1-$H$16),0)</f>
        <v>233709</v>
      </c>
      <c r="N25" s="190">
        <f>ROUND(N81*Содержание!$H$8*(1+$H$14)*(1-$H$15)*(1-$H$16),0)</f>
        <v>238028</v>
      </c>
      <c r="O25" s="190">
        <f>ROUND(O81*Содержание!$H$8*(1+$H$14)*(1-$H$15)*(1-$H$16),0)</f>
        <v>249017</v>
      </c>
      <c r="P25" s="190">
        <f>ROUND(P81*Содержание!$H$8*(1+$H$14)*(1-$H$15)*(1-$H$16),0)</f>
        <v>252628</v>
      </c>
      <c r="Q25" s="190">
        <f>ROUND(Q81*Содержание!$H$8*(1+$H$14)*(1-$H$15)*(1-$H$16),0)</f>
        <v>256614</v>
      </c>
      <c r="R25" s="190">
        <f>ROUND(R81*Содержание!$H$8*(1+$H$14)*(1-$H$15)*(1-$H$16),0)</f>
        <v>268963</v>
      </c>
      <c r="S25" s="190">
        <f>ROUND(S81*Содержание!$H$8*(1+$H$14)*(1-$H$15)*(1-$H$16),0)</f>
        <v>274240</v>
      </c>
      <c r="T25" s="190">
        <f>ROUND(T81*Содержание!$H$8*(1+$H$14)*(1-$H$15)*(1-$H$16),0)</f>
        <v>279157</v>
      </c>
      <c r="U25" s="190">
        <f>ROUND(U81*Содержание!$H$8*(1+$H$14)*(1-$H$15)*(1-$H$16),0)</f>
        <v>291987</v>
      </c>
      <c r="V25" s="190">
        <f>ROUND(V81*Содержание!$H$8*(1+$H$14)*(1-$H$15)*(1-$H$16),0)</f>
        <v>296785</v>
      </c>
      <c r="W25" s="190">
        <f>ROUND(W81*Содержание!$H$8*(1+$H$14)*(1-$H$15)*(1-$H$16),0)</f>
        <v>309721</v>
      </c>
      <c r="X25" s="190">
        <f>ROUND(X81*Содержание!$H$8*(1+$H$14)*(1-$H$15)*(1-$H$16),0)</f>
        <v>314122</v>
      </c>
      <c r="Y25" s="190">
        <f>ROUND(Y81*Содержание!$H$8*(1+$H$14)*(1-$H$15)*(1-$H$16),0)</f>
        <v>318248</v>
      </c>
      <c r="Z25" s="190">
        <f>ROUND(Z81*Содержание!$H$8*(1+$H$14)*(1-$H$15)*(1-$H$16),0)</f>
        <v>331320</v>
      </c>
      <c r="AA25" s="190">
        <f>ROUND(AA81*Содержание!$H$8*(1+$H$14)*(1-$H$15)*(1-$H$16),0)</f>
        <v>342473</v>
      </c>
      <c r="AB25" s="190">
        <f>ROUND(AB81*Содержание!$H$8*(1+$H$14)*(1-$H$15)*(1-$H$16),0)</f>
        <v>347748</v>
      </c>
      <c r="AC25" s="190">
        <f>ROUND(AC81*Содержание!$H$8*(1+$H$14)*(1-$H$15)*(1-$H$16),0)</f>
        <v>353743</v>
      </c>
      <c r="AD25" s="190">
        <f>ROUND(AD81*Содержание!$H$8*(1+$H$14)*(1-$H$15)*(1-$H$16),0)</f>
        <v>359738</v>
      </c>
      <c r="AE25" s="190">
        <f>ROUND(AE81*Содержание!$H$8*(1+$H$14)*(1-$H$15)*(1-$H$16),0)</f>
        <v>364656</v>
      </c>
      <c r="AF25" s="190">
        <f>ROUND(AF81*Содержание!$H$8*(1+$H$14)*(1-$H$15)*(1-$H$16),0)</f>
        <v>376887</v>
      </c>
      <c r="AG25" s="190">
        <f>ROUND(AG81*Содержание!$H$8*(1+$H$14)*(1-$H$15)*(1-$H$16),0)</f>
        <v>382643</v>
      </c>
      <c r="AH25" s="190">
        <f>ROUND(AH81*Содержание!$H$8*(1+$H$14)*(1-$H$15)*(1-$H$16),0)</f>
        <v>396190</v>
      </c>
      <c r="AI25" s="190">
        <f>ROUND(AI81*Содержание!$H$8*(1+$H$14)*(1-$H$15)*(1-$H$16),0)</f>
        <v>407225</v>
      </c>
      <c r="AJ25" s="190">
        <f>ROUND(AJ81*Содержание!$H$8*(1+$H$14)*(1-$H$15)*(1-$H$16),0)</f>
        <v>413221</v>
      </c>
      <c r="AK25" s="190">
        <f>ROUND(AK81*Содержание!$H$8*(1+$H$14)*(1-$H$15)*(1-$H$16),0)</f>
        <v>418856</v>
      </c>
      <c r="AL25" s="190">
        <f>ROUND(AL81*Содержание!$H$8*(1+$H$14)*(1-$H$15)*(1-$H$16),0)</f>
        <v>424614</v>
      </c>
      <c r="AM25" s="190">
        <f>ROUND(AM81*Содержание!$H$8*(1+$H$14)*(1-$H$15)*(1-$H$16),0)</f>
        <v>435883</v>
      </c>
      <c r="AN25" s="190">
        <f>ROUND(AN81*Содержание!$H$8*(1+$H$14)*(1-$H$15)*(1-$H$16),0)</f>
        <v>442359</v>
      </c>
      <c r="AO25" s="190">
        <f>ROUND(AO81*Содержание!$H$8*(1+$H$14)*(1-$H$15)*(1-$H$16),0)</f>
        <v>448236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181">
        <v>2500</v>
      </c>
      <c r="B26" s="190">
        <f>ROUND(B82*Содержание!$H$8*(1+$H$14)*(1-$H$15)*(1-$H$16),0)</f>
        <v>161043</v>
      </c>
      <c r="C26" s="190">
        <f>ROUND(C82*Содержание!$H$8*(1+$H$14)*(1-$H$15)*(1-$H$16),0)</f>
        <v>166919</v>
      </c>
      <c r="D26" s="190">
        <f>ROUND(D82*Содержание!$H$8*(1+$H$14)*(1-$H$15)*(1-$H$16),0)</f>
        <v>170037</v>
      </c>
      <c r="E26" s="190">
        <f>ROUND(E82*Содержание!$H$8*(1+$H$14)*(1-$H$15)*(1-$H$16),0)</f>
        <v>182149</v>
      </c>
      <c r="F26" s="190">
        <f>ROUND(F82*Содержание!$H$8*(1+$H$14)*(1-$H$15)*(1-$H$16),0)</f>
        <v>189102</v>
      </c>
      <c r="G26" s="190">
        <f>ROUND(G82*Содержание!$H$8*(1+$H$14)*(1-$H$15)*(1-$H$16),0)</f>
        <v>200256</v>
      </c>
      <c r="H26" s="190">
        <f>ROUND(H82*Содержание!$H$8*(1+$H$14)*(1-$H$15)*(1-$H$16),0)</f>
        <v>203972</v>
      </c>
      <c r="I26" s="190">
        <f>ROUND(I82*Содержание!$H$8*(1+$H$14)*(1-$H$15)*(1-$H$16),0)</f>
        <v>211647</v>
      </c>
      <c r="J26" s="190">
        <f>ROUND(J82*Содержание!$H$8*(1+$H$14)*(1-$H$15)*(1-$H$16),0)</f>
        <v>217882</v>
      </c>
      <c r="K26" s="190">
        <f>ROUND(K82*Содержание!$H$8*(1+$H$14)*(1-$H$15)*(1-$H$16),0)</f>
        <v>228792</v>
      </c>
      <c r="L26" s="190">
        <f>ROUND(L82*Содержание!$H$8*(1+$H$14)*(1-$H$15)*(1-$H$16),0)</f>
        <v>233232</v>
      </c>
      <c r="M26" s="190">
        <f>ROUND(M82*Содержание!$H$8*(1+$H$14)*(1-$H$15)*(1-$H$16),0)</f>
        <v>244263</v>
      </c>
      <c r="N26" s="190">
        <f>ROUND(N82*Содержание!$H$8*(1+$H$14)*(1-$H$15)*(1-$H$16),0)</f>
        <v>249897</v>
      </c>
      <c r="O26" s="190">
        <f>ROUND(O82*Содержание!$H$8*(1+$H$14)*(1-$H$15)*(1-$H$16),0)</f>
        <v>261171</v>
      </c>
      <c r="P26" s="190">
        <f>ROUND(P82*Содержание!$H$8*(1+$H$14)*(1-$H$15)*(1-$H$16),0)</f>
        <v>265009</v>
      </c>
      <c r="Q26" s="190">
        <f>ROUND(Q82*Содержание!$H$8*(1+$H$14)*(1-$H$15)*(1-$H$16),0)</f>
        <v>274601</v>
      </c>
      <c r="R26" s="190">
        <f>ROUND(R82*Содержание!$H$8*(1+$H$14)*(1-$H$15)*(1-$H$16),0)</f>
        <v>281914</v>
      </c>
      <c r="S26" s="190">
        <f>ROUND(S82*Содержание!$H$8*(1+$H$14)*(1-$H$15)*(1-$H$16),0)</f>
        <v>287194</v>
      </c>
      <c r="T26" s="190">
        <f>ROUND(T82*Содержание!$H$8*(1+$H$14)*(1-$H$15)*(1-$H$16),0)</f>
        <v>291751</v>
      </c>
      <c r="U26" s="190">
        <f>ROUND(U82*Содержание!$H$8*(1+$H$14)*(1-$H$15)*(1-$H$16),0)</f>
        <v>305179</v>
      </c>
      <c r="V26" s="190">
        <f>ROUND(V82*Содержание!$H$8*(1+$H$14)*(1-$H$15)*(1-$H$16),0)</f>
        <v>310817</v>
      </c>
      <c r="W26" s="190">
        <f>ROUND(W82*Содержание!$H$8*(1+$H$14)*(1-$H$15)*(1-$H$16),0)</f>
        <v>325444</v>
      </c>
      <c r="X26" s="190">
        <f>ROUND(X82*Содержание!$H$8*(1+$H$14)*(1-$H$15)*(1-$H$16),0)</f>
        <v>329523</v>
      </c>
      <c r="Y26" s="190">
        <f>ROUND(Y82*Содержание!$H$8*(1+$H$14)*(1-$H$15)*(1-$H$16),0)</f>
        <v>334197</v>
      </c>
      <c r="Z26" s="190">
        <f>ROUND(Z82*Содержание!$H$8*(1+$H$14)*(1-$H$15)*(1-$H$16),0)</f>
        <v>352783</v>
      </c>
      <c r="AA26" s="190">
        <f>ROUND(AA82*Содержание!$H$8*(1+$H$14)*(1-$H$15)*(1-$H$16),0)</f>
        <v>365257</v>
      </c>
      <c r="AB26" s="190">
        <f>ROUND(AB82*Содержание!$H$8*(1+$H$14)*(1-$H$15)*(1-$H$16),0)</f>
        <v>371490</v>
      </c>
      <c r="AC26" s="190">
        <f>ROUND(AC82*Содержание!$H$8*(1+$H$14)*(1-$H$15)*(1-$H$16),0)</f>
        <v>377486</v>
      </c>
      <c r="AD26" s="190">
        <f>ROUND(AD82*Содержание!$H$8*(1+$H$14)*(1-$H$15)*(1-$H$16),0)</f>
        <v>383600</v>
      </c>
      <c r="AE26" s="190">
        <f>ROUND(AE82*Содержание!$H$8*(1+$H$14)*(1-$H$15)*(1-$H$16),0)</f>
        <v>390317</v>
      </c>
      <c r="AF26" s="190">
        <f>ROUND(AF82*Содержание!$H$8*(1+$H$14)*(1-$H$15)*(1-$H$16),0)</f>
        <v>402188</v>
      </c>
      <c r="AG26" s="190">
        <f>ROUND(AG82*Содержание!$H$8*(1+$H$14)*(1-$H$15)*(1-$H$16),0)</f>
        <v>408183</v>
      </c>
      <c r="AH26" s="190">
        <f>ROUND(AH82*Содержание!$H$8*(1+$H$14)*(1-$H$15)*(1-$H$16),0)</f>
        <v>422095</v>
      </c>
      <c r="AI26" s="190">
        <f>ROUND(AI82*Содержание!$H$8*(1+$H$14)*(1-$H$15)*(1-$H$16),0)</f>
        <v>435883</v>
      </c>
      <c r="AJ26" s="190">
        <f>ROUND(AJ82*Содержание!$H$8*(1+$H$14)*(1-$H$15)*(1-$H$16),0)</f>
        <v>442000</v>
      </c>
      <c r="AK26" s="190">
        <f>ROUND(AK82*Содержание!$H$8*(1+$H$14)*(1-$H$15)*(1-$H$16),0)</f>
        <v>448353</v>
      </c>
      <c r="AL26" s="190">
        <f>ROUND(AL82*Содержание!$H$8*(1+$H$14)*(1-$H$15)*(1-$H$16),0)</f>
        <v>453992</v>
      </c>
      <c r="AM26" s="190">
        <f>ROUND(AM82*Содержание!$H$8*(1+$H$14)*(1-$H$15)*(1-$H$16),0)</f>
        <v>466702</v>
      </c>
      <c r="AN26" s="190">
        <f>ROUND(AN82*Содержание!$H$8*(1+$H$14)*(1-$H$15)*(1-$H$16),0)</f>
        <v>473298</v>
      </c>
      <c r="AO26" s="190">
        <f>ROUND(AO82*Содержание!$H$8*(1+$H$14)*(1-$H$15)*(1-$H$16),0)</f>
        <v>480491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181">
        <v>2625</v>
      </c>
      <c r="B27" s="190">
        <f>ROUND(B83*Содержание!$H$8*(1+$H$14)*(1-$H$15)*(1-$H$16),0)</f>
        <v>166799</v>
      </c>
      <c r="C27" s="190">
        <f>ROUND(C83*Содержание!$H$8*(1+$H$14)*(1-$H$15)*(1-$H$16),0)</f>
        <v>176695</v>
      </c>
      <c r="D27" s="190">
        <f>ROUND(D83*Содержание!$H$8*(1+$H$14)*(1-$H$15)*(1-$H$16),0)</f>
        <v>181306</v>
      </c>
      <c r="E27" s="190">
        <f>ROUND(E83*Содержание!$H$8*(1+$H$14)*(1-$H$15)*(1-$H$16),0)</f>
        <v>190421</v>
      </c>
      <c r="F27" s="190">
        <f>ROUND(F83*Содержание!$H$8*(1+$H$14)*(1-$H$15)*(1-$H$16),0)</f>
        <v>197019</v>
      </c>
      <c r="G27" s="190">
        <f>ROUND(G83*Содержание!$H$8*(1+$H$14)*(1-$H$15)*(1-$H$16),0)</f>
        <v>208850</v>
      </c>
      <c r="H27" s="190">
        <f>ROUND(H83*Содержание!$H$8*(1+$H$14)*(1-$H$15)*(1-$H$16),0)</f>
        <v>213084</v>
      </c>
      <c r="I27" s="190">
        <f>ROUND(I83*Содержание!$H$8*(1+$H$14)*(1-$H$15)*(1-$H$16),0)</f>
        <v>223277</v>
      </c>
      <c r="J27" s="190">
        <f>ROUND(J83*Содержание!$H$8*(1+$H$14)*(1-$H$15)*(1-$H$16),0)</f>
        <v>235590</v>
      </c>
      <c r="K27" s="190">
        <f>ROUND(K83*Содержание!$H$8*(1+$H$14)*(1-$H$15)*(1-$H$16),0)</f>
        <v>239946</v>
      </c>
      <c r="L27" s="190">
        <f>ROUND(L83*Содержание!$H$8*(1+$H$14)*(1-$H$15)*(1-$H$16),0)</f>
        <v>244861</v>
      </c>
      <c r="M27" s="190">
        <f>ROUND(M83*Содержание!$H$8*(1+$H$14)*(1-$H$15)*(1-$H$16),0)</f>
        <v>256252</v>
      </c>
      <c r="N27" s="190">
        <f>ROUND(N83*Содержание!$H$8*(1+$H$14)*(1-$H$15)*(1-$H$16),0)</f>
        <v>260932</v>
      </c>
      <c r="O27" s="190">
        <f>ROUND(O83*Содержание!$H$8*(1+$H$14)*(1-$H$15)*(1-$H$16),0)</f>
        <v>273643</v>
      </c>
      <c r="P27" s="190">
        <f>ROUND(P83*Содержание!$H$8*(1+$H$14)*(1-$H$15)*(1-$H$16),0)</f>
        <v>278077</v>
      </c>
      <c r="Q27" s="190">
        <f>ROUND(Q83*Содержание!$H$8*(1+$H$14)*(1-$H$15)*(1-$H$16),0)</f>
        <v>282634</v>
      </c>
      <c r="R27" s="190">
        <f>ROUND(R83*Содержание!$H$8*(1+$H$14)*(1-$H$15)*(1-$H$16),0)</f>
        <v>297984</v>
      </c>
      <c r="S27" s="190">
        <f>ROUND(S83*Содержание!$H$8*(1+$H$14)*(1-$H$15)*(1-$H$16),0)</f>
        <v>303140</v>
      </c>
      <c r="T27" s="190">
        <f>ROUND(T83*Содержание!$H$8*(1+$H$14)*(1-$H$15)*(1-$H$16),0)</f>
        <v>308416</v>
      </c>
      <c r="U27" s="190">
        <f>ROUND(U83*Содержание!$H$8*(1+$H$14)*(1-$H$15)*(1-$H$16),0)</f>
        <v>322564</v>
      </c>
      <c r="V27" s="190">
        <f>ROUND(V83*Содержание!$H$8*(1+$H$14)*(1-$H$15)*(1-$H$16),0)</f>
        <v>328920</v>
      </c>
      <c r="W27" s="190">
        <f>ROUND(W83*Содержание!$H$8*(1+$H$14)*(1-$H$15)*(1-$H$16),0)</f>
        <v>343456</v>
      </c>
      <c r="X27" s="190">
        <f>ROUND(X83*Содержание!$H$8*(1+$H$14)*(1-$H$15)*(1-$H$16),0)</f>
        <v>347634</v>
      </c>
      <c r="Y27" s="190">
        <f>ROUND(Y83*Содержание!$H$8*(1+$H$14)*(1-$H$15)*(1-$H$16),0)</f>
        <v>352184</v>
      </c>
      <c r="Z27" s="190">
        <f>ROUND(Z83*Содержание!$H$8*(1+$H$14)*(1-$H$15)*(1-$H$16),0)</f>
        <v>357219</v>
      </c>
      <c r="AA27" s="190">
        <f>ROUND(AA83*Содержание!$H$8*(1+$H$14)*(1-$H$15)*(1-$H$16),0)</f>
        <v>365495</v>
      </c>
      <c r="AB27" s="190">
        <f>ROUND(AB83*Содержание!$H$8*(1+$H$14)*(1-$H$15)*(1-$H$16),0)</f>
        <v>371252</v>
      </c>
      <c r="AC27" s="190">
        <f>ROUND(AC83*Содержание!$H$8*(1+$H$14)*(1-$H$15)*(1-$H$16),0)</f>
        <v>377606</v>
      </c>
      <c r="AD27" s="190">
        <f>ROUND(AD83*Содержание!$H$8*(1+$H$14)*(1-$H$15)*(1-$H$16),0)</f>
        <v>383961</v>
      </c>
      <c r="AE27" s="190">
        <f>ROUND(AE83*Содержание!$H$8*(1+$H$14)*(1-$H$15)*(1-$H$16),0)</f>
        <v>389478</v>
      </c>
      <c r="AF27" s="190">
        <f>ROUND(AF83*Содержание!$H$8*(1+$H$14)*(1-$H$15)*(1-$H$16),0)</f>
        <v>401347</v>
      </c>
      <c r="AG27" s="190">
        <f>ROUND(AG83*Содержание!$H$8*(1+$H$14)*(1-$H$15)*(1-$H$16),0)</f>
        <v>407225</v>
      </c>
      <c r="AH27" s="190">
        <f>ROUND(AH83*Содержание!$H$8*(1+$H$14)*(1-$H$15)*(1-$H$16),0)</f>
        <v>435883</v>
      </c>
      <c r="AI27" s="190">
        <f>ROUND(AI83*Содержание!$H$8*(1+$H$14)*(1-$H$15)*(1-$H$16),0)</f>
        <v>461545</v>
      </c>
      <c r="AJ27" s="190">
        <f>ROUND(AJ83*Содержание!$H$8*(1+$H$14)*(1-$H$15)*(1-$H$16),0)</f>
        <v>465263</v>
      </c>
      <c r="AK27" s="190">
        <f>ROUND(AK83*Содержание!$H$8*(1+$H$14)*(1-$H$15)*(1-$H$16),0)</f>
        <v>468500</v>
      </c>
      <c r="AL27" s="190">
        <f>ROUND(AL83*Содержание!$H$8*(1+$H$14)*(1-$H$15)*(1-$H$16),0)</f>
        <v>471019</v>
      </c>
      <c r="AM27" s="190">
        <f>ROUND(AM83*Содержание!$H$8*(1+$H$14)*(1-$H$15)*(1-$H$16),0)</f>
        <v>477013</v>
      </c>
      <c r="AN27" s="190">
        <f>ROUND(AN83*Содержание!$H$8*(1+$H$14)*(1-$H$15)*(1-$H$16),0)</f>
        <v>480013</v>
      </c>
      <c r="AO27" s="190">
        <f>ROUND(AO83*Содержание!$H$8*(1+$H$14)*(1-$H$15)*(1-$H$16),0)</f>
        <v>481212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181">
        <v>2750</v>
      </c>
      <c r="B28" s="190">
        <f>ROUND(B84*Содержание!$H$8*(1+$H$14)*(1-$H$15)*(1-$H$16),0)</f>
        <v>171354</v>
      </c>
      <c r="C28" s="190">
        <f>ROUND(C84*Содержание!$H$8*(1+$H$14)*(1-$H$15)*(1-$H$16),0)</f>
        <v>183010</v>
      </c>
      <c r="D28" s="190">
        <f>ROUND(D84*Содержание!$H$8*(1+$H$14)*(1-$H$15)*(1-$H$16),0)</f>
        <v>186586</v>
      </c>
      <c r="E28" s="190">
        <f>ROUND(E84*Содержание!$H$8*(1+$H$14)*(1-$H$15)*(1-$H$16),0)</f>
        <v>196298</v>
      </c>
      <c r="F28" s="190">
        <f>ROUND(F84*Содержание!$H$8*(1+$H$14)*(1-$H$15)*(1-$H$16),0)</f>
        <v>202413</v>
      </c>
      <c r="G28" s="190">
        <f>ROUND(G84*Содержание!$H$8*(1+$H$14)*(1-$H$15)*(1-$H$16),0)</f>
        <v>214284</v>
      </c>
      <c r="H28" s="190">
        <f>ROUND(H84*Содержание!$H$8*(1+$H$14)*(1-$H$15)*(1-$H$16),0)</f>
        <v>218603</v>
      </c>
      <c r="I28" s="190">
        <f>ROUND(I84*Содержание!$H$8*(1+$H$14)*(1-$H$15)*(1-$H$16),0)</f>
        <v>230232</v>
      </c>
      <c r="J28" s="190">
        <f>ROUND(J84*Содержание!$H$8*(1+$H$14)*(1-$H$15)*(1-$H$16),0)</f>
        <v>242703</v>
      </c>
      <c r="K28" s="190">
        <f>ROUND(K84*Содержание!$H$8*(1+$H$14)*(1-$H$15)*(1-$H$16),0)</f>
        <v>247141</v>
      </c>
      <c r="L28" s="190">
        <f>ROUND(L84*Содержание!$H$8*(1+$H$14)*(1-$H$15)*(1-$H$16),0)</f>
        <v>251818</v>
      </c>
      <c r="M28" s="190">
        <f>ROUND(M84*Содержание!$H$8*(1+$H$14)*(1-$H$15)*(1-$H$16),0)</f>
        <v>264167</v>
      </c>
      <c r="N28" s="190">
        <f>ROUND(N84*Содержание!$H$8*(1+$H$14)*(1-$H$15)*(1-$H$16),0)</f>
        <v>269566</v>
      </c>
      <c r="O28" s="190">
        <f>ROUND(O84*Содержание!$H$8*(1+$H$14)*(1-$H$15)*(1-$H$16),0)</f>
        <v>282634</v>
      </c>
      <c r="P28" s="190">
        <f>ROUND(P84*Содержание!$H$8*(1+$H$14)*(1-$H$15)*(1-$H$16),0)</f>
        <v>287194</v>
      </c>
      <c r="Q28" s="190">
        <f>ROUND(Q84*Содержание!$H$8*(1+$H$14)*(1-$H$15)*(1-$H$16),0)</f>
        <v>291390</v>
      </c>
      <c r="R28" s="190">
        <f>ROUND(R84*Содержание!$H$8*(1+$H$14)*(1-$H$15)*(1-$H$16),0)</f>
        <v>307576</v>
      </c>
      <c r="S28" s="190">
        <f>ROUND(S84*Содержание!$H$8*(1+$H$14)*(1-$H$15)*(1-$H$16),0)</f>
        <v>313692</v>
      </c>
      <c r="T28" s="190">
        <f>ROUND(T84*Содержание!$H$8*(1+$H$14)*(1-$H$15)*(1-$H$16),0)</f>
        <v>319567</v>
      </c>
      <c r="U28" s="190">
        <f>ROUND(U84*Содержание!$H$8*(1+$H$14)*(1-$H$15)*(1-$H$16),0)</f>
        <v>334679</v>
      </c>
      <c r="V28" s="190">
        <f>ROUND(V84*Содержание!$H$8*(1+$H$14)*(1-$H$15)*(1-$H$16),0)</f>
        <v>340074</v>
      </c>
      <c r="W28" s="190">
        <f>ROUND(W84*Содержание!$H$8*(1+$H$14)*(1-$H$15)*(1-$H$16),0)</f>
        <v>354175</v>
      </c>
      <c r="X28" s="190">
        <f>ROUND(X84*Содержание!$H$8*(1+$H$14)*(1-$H$15)*(1-$H$16),0)</f>
        <v>359142</v>
      </c>
      <c r="Y28" s="190">
        <f>ROUND(Y84*Содержание!$H$8*(1+$H$14)*(1-$H$15)*(1-$H$16),0)</f>
        <v>363696</v>
      </c>
      <c r="Z28" s="190">
        <f>ROUND(Z84*Содержание!$H$8*(1+$H$14)*(1-$H$15)*(1-$H$16),0)</f>
        <v>369212</v>
      </c>
      <c r="AA28" s="190">
        <f>ROUND(AA84*Содержание!$H$8*(1+$H$14)*(1-$H$15)*(1-$H$16),0)</f>
        <v>377606</v>
      </c>
      <c r="AB28" s="190">
        <f>ROUND(AB84*Содержание!$H$8*(1+$H$14)*(1-$H$15)*(1-$H$16),0)</f>
        <v>384081</v>
      </c>
      <c r="AC28" s="190">
        <f>ROUND(AC84*Содержание!$H$8*(1+$H$14)*(1-$H$15)*(1-$H$16),0)</f>
        <v>390437</v>
      </c>
      <c r="AD28" s="190">
        <f>ROUND(AD84*Содержание!$H$8*(1+$H$14)*(1-$H$15)*(1-$H$16),0)</f>
        <v>396190</v>
      </c>
      <c r="AE28" s="190">
        <f>ROUND(AE84*Содержание!$H$8*(1+$H$14)*(1-$H$15)*(1-$H$16),0)</f>
        <v>402667</v>
      </c>
      <c r="AF28" s="190">
        <f>ROUND(AF84*Содержание!$H$8*(1+$H$14)*(1-$H$15)*(1-$H$16),0)</f>
        <v>415378</v>
      </c>
      <c r="AG28" s="190">
        <f>ROUND(AG84*Содержание!$H$8*(1+$H$14)*(1-$H$15)*(1-$H$16),0)</f>
        <v>421733</v>
      </c>
      <c r="AH28" s="190">
        <f>ROUND(AH84*Содержание!$H$8*(1+$H$14)*(1-$H$15)*(1-$H$16),0)</f>
        <v>461906</v>
      </c>
      <c r="AI28" s="190">
        <f>ROUND(AI84*Содержание!$H$8*(1+$H$14)*(1-$H$15)*(1-$H$16),0)</f>
        <v>463464</v>
      </c>
      <c r="AJ28" s="190">
        <f>ROUND(AJ84*Содержание!$H$8*(1+$H$14)*(1-$H$15)*(1-$H$16),0)</f>
        <v>465383</v>
      </c>
      <c r="AK28" s="190">
        <f>ROUND(AK84*Содержание!$H$8*(1+$H$14)*(1-$H$15)*(1-$H$16),0)</f>
        <v>472096</v>
      </c>
      <c r="AL28" s="190">
        <f>ROUND(AL84*Содержание!$H$8*(1+$H$14)*(1-$H$15)*(1-$H$16),0)</f>
        <v>474017</v>
      </c>
      <c r="AM28" s="190">
        <f>ROUND(AM84*Содержание!$H$8*(1+$H$14)*(1-$H$15)*(1-$H$16),0)</f>
        <v>481571</v>
      </c>
      <c r="AN28" s="190">
        <f>ROUND(AN84*Содержание!$H$8*(1+$H$14)*(1-$H$15)*(1-$H$16),0)</f>
        <v>487684</v>
      </c>
      <c r="AO28" s="190">
        <f>ROUND(AO84*Содержание!$H$8*(1+$H$14)*(1-$H$15)*(1-$H$16),0)</f>
        <v>494162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181">
        <v>2875</v>
      </c>
      <c r="B29" s="190">
        <f>ROUND(B85*Содержание!$H$8*(1+$H$14)*(1-$H$15)*(1-$H$16),0)</f>
        <v>176751</v>
      </c>
      <c r="C29" s="190">
        <f>ROUND(C85*Содержание!$H$8*(1+$H$14)*(1-$H$15)*(1-$H$16),0)</f>
        <v>185746</v>
      </c>
      <c r="D29" s="190">
        <f>ROUND(D85*Содержание!$H$8*(1+$H$14)*(1-$H$15)*(1-$H$16),0)</f>
        <v>190063</v>
      </c>
      <c r="E29" s="190">
        <f>ROUND(E85*Содержание!$H$8*(1+$H$14)*(1-$H$15)*(1-$H$16),0)</f>
        <v>199536</v>
      </c>
      <c r="F29" s="190">
        <f>ROUND(F85*Содержание!$H$8*(1+$H$14)*(1-$H$15)*(1-$H$16),0)</f>
        <v>206010</v>
      </c>
      <c r="G29" s="190">
        <f>ROUND(G85*Содержание!$H$8*(1+$H$14)*(1-$H$15)*(1-$H$16),0)</f>
        <v>217882</v>
      </c>
      <c r="H29" s="190">
        <f>ROUND(H85*Содержание!$H$8*(1+$H$14)*(1-$H$15)*(1-$H$16),0)</f>
        <v>222799</v>
      </c>
      <c r="I29" s="190">
        <f>ROUND(I85*Содержание!$H$8*(1+$H$14)*(1-$H$15)*(1-$H$16),0)</f>
        <v>234669</v>
      </c>
      <c r="J29" s="190">
        <f>ROUND(J85*Содержание!$H$8*(1+$H$14)*(1-$H$15)*(1-$H$16),0)</f>
        <v>247141</v>
      </c>
      <c r="K29" s="190">
        <f>ROUND(K85*Содержание!$H$8*(1+$H$14)*(1-$H$15)*(1-$H$16),0)</f>
        <v>251938</v>
      </c>
      <c r="L29" s="190">
        <f>ROUND(L85*Содержание!$H$8*(1+$H$14)*(1-$H$15)*(1-$H$16),0)</f>
        <v>256493</v>
      </c>
      <c r="M29" s="190">
        <f>ROUND(M85*Содержание!$H$8*(1+$H$14)*(1-$H$15)*(1-$H$16),0)</f>
        <v>268244</v>
      </c>
      <c r="N29" s="190">
        <f>ROUND(N85*Содержание!$H$8*(1+$H$14)*(1-$H$15)*(1-$H$16),0)</f>
        <v>274723</v>
      </c>
      <c r="O29" s="190">
        <f>ROUND(O85*Содержание!$H$8*(1+$H$14)*(1-$H$15)*(1-$H$16),0)</f>
        <v>287791</v>
      </c>
      <c r="P29" s="190">
        <f>ROUND(P85*Содержание!$H$8*(1+$H$14)*(1-$H$15)*(1-$H$16),0)</f>
        <v>292348</v>
      </c>
      <c r="Q29" s="190">
        <f>ROUND(Q85*Содержание!$H$8*(1+$H$14)*(1-$H$15)*(1-$H$16),0)</f>
        <v>305539</v>
      </c>
      <c r="R29" s="190">
        <f>ROUND(R85*Содержание!$H$8*(1+$H$14)*(1-$H$15)*(1-$H$16),0)</f>
        <v>312733</v>
      </c>
      <c r="S29" s="190">
        <f>ROUND(S85*Содержание!$H$8*(1+$H$14)*(1-$H$15)*(1-$H$16),0)</f>
        <v>319567</v>
      </c>
      <c r="T29" s="190">
        <f>ROUND(T85*Содержание!$H$8*(1+$H$14)*(1-$H$15)*(1-$H$16),0)</f>
        <v>323526</v>
      </c>
      <c r="U29" s="190">
        <f>ROUND(U85*Содержание!$H$8*(1+$H$14)*(1-$H$15)*(1-$H$16),0)</f>
        <v>338634</v>
      </c>
      <c r="V29" s="190">
        <f>ROUND(V85*Содержание!$H$8*(1+$H$14)*(1-$H$15)*(1-$H$16),0)</f>
        <v>344990</v>
      </c>
      <c r="W29" s="190">
        <f>ROUND(W85*Содержание!$H$8*(1+$H$14)*(1-$H$15)*(1-$H$16),0)</f>
        <v>360817</v>
      </c>
      <c r="X29" s="190">
        <f>ROUND(X85*Содержание!$H$8*(1+$H$14)*(1-$H$15)*(1-$H$16),0)</f>
        <v>365136</v>
      </c>
      <c r="Y29" s="190">
        <f>ROUND(Y85*Содержание!$H$8*(1+$H$14)*(1-$H$15)*(1-$H$16),0)</f>
        <v>370172</v>
      </c>
      <c r="Z29" s="190">
        <f>ROUND(Z85*Содержание!$H$8*(1+$H$14)*(1-$H$15)*(1-$H$16),0)</f>
        <v>387319</v>
      </c>
      <c r="AA29" s="190">
        <f>ROUND(AA85*Содержание!$H$8*(1+$H$14)*(1-$H$15)*(1-$H$16),0)</f>
        <v>400871</v>
      </c>
      <c r="AB29" s="190">
        <f>ROUND(AB85*Содержание!$H$8*(1+$H$14)*(1-$H$15)*(1-$H$16),0)</f>
        <v>407106</v>
      </c>
      <c r="AC29" s="190">
        <f>ROUND(AC85*Содержание!$H$8*(1+$H$14)*(1-$H$15)*(1-$H$16),0)</f>
        <v>414420</v>
      </c>
      <c r="AD29" s="190">
        <f>ROUND(AD85*Содержание!$H$8*(1+$H$14)*(1-$H$15)*(1-$H$16),0)</f>
        <v>421133</v>
      </c>
      <c r="AE29" s="190">
        <f>ROUND(AE85*Содержание!$H$8*(1+$H$14)*(1-$H$15)*(1-$H$16),0)</f>
        <v>427369</v>
      </c>
      <c r="AF29" s="190">
        <f>ROUND(AF85*Содержание!$H$8*(1+$H$14)*(1-$H$15)*(1-$H$16),0)</f>
        <v>440320</v>
      </c>
      <c r="AG29" s="190">
        <f>ROUND(AG85*Содержание!$H$8*(1+$H$14)*(1-$H$15)*(1-$H$16),0)</f>
        <v>446555</v>
      </c>
      <c r="AH29" s="190">
        <f>ROUND(AH85*Содержание!$H$8*(1+$H$14)*(1-$H$15)*(1-$H$16),0)</f>
        <v>471858</v>
      </c>
      <c r="AI29" s="190">
        <f>ROUND(AI85*Содержание!$H$8*(1+$H$14)*(1-$H$15)*(1-$H$16),0)</f>
        <v>475934</v>
      </c>
      <c r="AJ29" s="190">
        <f>ROUND(AJ85*Содержание!$H$8*(1+$H$14)*(1-$H$15)*(1-$H$16),0)</f>
        <v>482529</v>
      </c>
      <c r="AK29" s="190">
        <f>ROUND(AK85*Содержание!$H$8*(1+$H$14)*(1-$H$15)*(1-$H$16),0)</f>
        <v>489366</v>
      </c>
      <c r="AL29" s="190">
        <f>ROUND(AL85*Содержание!$H$8*(1+$H$14)*(1-$H$15)*(1-$H$16),0)</f>
        <v>496319</v>
      </c>
      <c r="AM29" s="190">
        <f>ROUND(AM85*Содержание!$H$8*(1+$H$14)*(1-$H$15)*(1-$H$16),0)</f>
        <v>510709</v>
      </c>
      <c r="AN29" s="190">
        <f>ROUND(AN85*Содержание!$H$8*(1+$H$14)*(1-$H$15)*(1-$H$16),0)</f>
        <v>516225</v>
      </c>
      <c r="AO29" s="190">
        <f>ROUND(AO85*Содержание!$H$8*(1+$H$14)*(1-$H$15)*(1-$H$16),0)</f>
        <v>530496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181">
        <v>3000</v>
      </c>
      <c r="B30" s="190">
        <f>ROUND(B86*Содержание!$H$8*(1+$H$14)*(1-$H$15)*(1-$H$16),0)</f>
        <v>186824</v>
      </c>
      <c r="C30" s="190">
        <f>ROUND(C86*Содержание!$H$8*(1+$H$14)*(1-$H$15)*(1-$H$16),0)</f>
        <v>195699</v>
      </c>
      <c r="D30" s="190">
        <f>ROUND(D86*Содержание!$H$8*(1+$H$14)*(1-$H$15)*(1-$H$16),0)</f>
        <v>200495</v>
      </c>
      <c r="E30" s="190">
        <f>ROUND(E86*Содержание!$H$8*(1+$H$14)*(1-$H$15)*(1-$H$16),0)</f>
        <v>212726</v>
      </c>
      <c r="F30" s="190">
        <f>ROUND(F86*Содержание!$H$8*(1+$H$14)*(1-$H$15)*(1-$H$16),0)</f>
        <v>219082</v>
      </c>
      <c r="G30" s="190">
        <f>ROUND(G86*Содержание!$H$8*(1+$H$14)*(1-$H$15)*(1-$H$16),0)</f>
        <v>232631</v>
      </c>
      <c r="H30" s="190">
        <f>ROUND(H86*Содержание!$H$8*(1+$H$14)*(1-$H$15)*(1-$H$16),0)</f>
        <v>237549</v>
      </c>
      <c r="I30" s="190">
        <f>ROUND(I86*Содержание!$H$8*(1+$H$14)*(1-$H$15)*(1-$H$16),0)</f>
        <v>249419</v>
      </c>
      <c r="J30" s="190">
        <f>ROUND(J86*Содержание!$H$8*(1+$H$14)*(1-$H$15)*(1-$H$16),0)</f>
        <v>266806</v>
      </c>
      <c r="K30" s="190">
        <f>ROUND(K86*Содержание!$H$8*(1+$H$14)*(1-$H$15)*(1-$H$16),0)</f>
        <v>271841</v>
      </c>
      <c r="L30" s="190">
        <f>ROUND(L86*Содержание!$H$8*(1+$H$14)*(1-$H$15)*(1-$H$16),0)</f>
        <v>277719</v>
      </c>
      <c r="M30" s="190">
        <f>ROUND(M86*Содержание!$H$8*(1+$H$14)*(1-$H$15)*(1-$H$16),0)</f>
        <v>283716</v>
      </c>
      <c r="N30" s="190">
        <f>ROUND(N86*Содержание!$H$8*(1+$H$14)*(1-$H$15)*(1-$H$16),0)</f>
        <v>298105</v>
      </c>
      <c r="O30" s="190">
        <f>ROUND(O86*Содержание!$H$8*(1+$H$14)*(1-$H$15)*(1-$H$16),0)</f>
        <v>312014</v>
      </c>
      <c r="P30" s="190">
        <f>ROUND(P86*Содержание!$H$8*(1+$H$14)*(1-$H$15)*(1-$H$16),0)</f>
        <v>317770</v>
      </c>
      <c r="Q30" s="190">
        <f>ROUND(Q86*Содержание!$H$8*(1+$H$14)*(1-$H$15)*(1-$H$16),0)</f>
        <v>323884</v>
      </c>
      <c r="R30" s="190">
        <f>ROUND(R86*Содержание!$H$8*(1+$H$14)*(1-$H$15)*(1-$H$16),0)</f>
        <v>338875</v>
      </c>
      <c r="S30" s="190">
        <f>ROUND(S86*Содержание!$H$8*(1+$H$14)*(1-$H$15)*(1-$H$16),0)</f>
        <v>345709</v>
      </c>
      <c r="T30" s="190">
        <f>ROUND(T86*Содержание!$H$8*(1+$H$14)*(1-$H$15)*(1-$H$16),0)</f>
        <v>351706</v>
      </c>
      <c r="U30" s="190">
        <f>ROUND(U86*Содержание!$H$8*(1+$H$14)*(1-$H$15)*(1-$H$16),0)</f>
        <v>357461</v>
      </c>
      <c r="V30" s="190">
        <f>ROUND(V86*Содержание!$H$8*(1+$H$14)*(1-$H$15)*(1-$H$16),0)</f>
        <v>374488</v>
      </c>
      <c r="W30" s="190">
        <f>ROUND(W86*Содержание!$H$8*(1+$H$14)*(1-$H$15)*(1-$H$16),0)</f>
        <v>379285</v>
      </c>
      <c r="X30" s="190">
        <f>ROUND(X86*Содержание!$H$8*(1+$H$14)*(1-$H$15)*(1-$H$16),0)</f>
        <v>384321</v>
      </c>
      <c r="Y30" s="190">
        <f>ROUND(Y86*Содержание!$H$8*(1+$H$14)*(1-$H$15)*(1-$H$16),0)</f>
        <v>401347</v>
      </c>
      <c r="Z30" s="190">
        <f>ROUND(Z86*Содержание!$H$8*(1+$H$14)*(1-$H$15)*(1-$H$16),0)</f>
        <v>411180</v>
      </c>
      <c r="AA30" s="190">
        <f>ROUND(AA86*Содержание!$H$8*(1+$H$14)*(1-$H$15)*(1-$H$16),0)</f>
        <v>424492</v>
      </c>
      <c r="AB30" s="190">
        <f>ROUND(AB86*Содержание!$H$8*(1+$H$14)*(1-$H$15)*(1-$H$16),0)</f>
        <v>432767</v>
      </c>
      <c r="AC30" s="190">
        <f>ROUND(AC86*Содержание!$H$8*(1+$H$14)*(1-$H$15)*(1-$H$16),0)</f>
        <v>439960</v>
      </c>
      <c r="AD30" s="190">
        <f>ROUND(AD86*Содержание!$H$8*(1+$H$14)*(1-$H$15)*(1-$H$16),0)</f>
        <v>445836</v>
      </c>
      <c r="AE30" s="190">
        <f>ROUND(AE86*Содержание!$H$8*(1+$H$14)*(1-$H$15)*(1-$H$16),0)</f>
        <v>453629</v>
      </c>
      <c r="AF30" s="190">
        <f>ROUND(AF86*Содержание!$H$8*(1+$H$14)*(1-$H$15)*(1-$H$16),0)</f>
        <v>468019</v>
      </c>
      <c r="AG30" s="190">
        <f>ROUND(AG86*Содержание!$H$8*(1+$H$14)*(1-$H$15)*(1-$H$16),0)</f>
        <v>475094</v>
      </c>
      <c r="AH30" s="190">
        <f>ROUND(AH86*Содержание!$H$8*(1+$H$14)*(1-$H$15)*(1-$H$16),0)</f>
        <v>495481</v>
      </c>
      <c r="AI30" s="190">
        <f>ROUND(AI86*Содержание!$H$8*(1+$H$14)*(1-$H$15)*(1-$H$16),0)</f>
        <v>508910</v>
      </c>
      <c r="AJ30" s="190">
        <f>ROUND(AJ86*Содержание!$H$8*(1+$H$14)*(1-$H$15)*(1-$H$16),0)</f>
        <v>512988</v>
      </c>
      <c r="AK30" s="190">
        <f>ROUND(AK86*Содержание!$H$8*(1+$H$14)*(1-$H$15)*(1-$H$16),0)</f>
        <v>520542</v>
      </c>
      <c r="AL30" s="190">
        <f>ROUND(AL86*Содержание!$H$8*(1+$H$14)*(1-$H$15)*(1-$H$16),0)</f>
        <v>527497</v>
      </c>
      <c r="AM30" s="190">
        <f>ROUND(AM86*Содержание!$H$8*(1+$H$14)*(1-$H$15)*(1-$H$16),0)</f>
        <v>548482</v>
      </c>
      <c r="AN30" s="190">
        <f>ROUND(AN86*Содержание!$H$8*(1+$H$14)*(1-$H$15)*(1-$H$16),0)</f>
        <v>552320</v>
      </c>
      <c r="AO30" s="190">
        <f>ROUND(AO86*Содержание!$H$8*(1+$H$14)*(1-$H$15)*(1-$H$16),0)</f>
        <v>556635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181">
        <v>3125</v>
      </c>
      <c r="B31" s="190">
        <f>ROUND(B87*Содержание!$H$8*(1+$H$14)*(1-$H$15)*(1-$H$16),0)</f>
        <v>192221</v>
      </c>
      <c r="C31" s="190">
        <f>ROUND(C87*Содержание!$H$8*(1+$H$14)*(1-$H$15)*(1-$H$16),0)</f>
        <v>207722</v>
      </c>
      <c r="D31" s="190">
        <f>ROUND(D87*Содержание!$H$8*(1+$H$14)*(1-$H$15)*(1-$H$16),0)</f>
        <v>213363</v>
      </c>
      <c r="E31" s="190">
        <f>ROUND(E87*Содержание!$H$8*(1+$H$14)*(1-$H$15)*(1-$H$16),0)</f>
        <v>224957</v>
      </c>
      <c r="F31" s="190">
        <f>ROUND(F87*Содержание!$H$8*(1+$H$14)*(1-$H$15)*(1-$H$16),0)</f>
        <v>233111</v>
      </c>
      <c r="G31" s="190">
        <f>ROUND(G87*Содержание!$H$8*(1+$H$14)*(1-$H$15)*(1-$H$16),0)</f>
        <v>247440</v>
      </c>
      <c r="H31" s="190">
        <f>ROUND(H87*Содержание!$H$8*(1+$H$14)*(1-$H$15)*(1-$H$16),0)</f>
        <v>252855</v>
      </c>
      <c r="I31" s="190">
        <f>ROUND(I87*Содержание!$H$8*(1+$H$14)*(1-$H$15)*(1-$H$16),0)</f>
        <v>266446</v>
      </c>
      <c r="J31" s="190">
        <f>ROUND(J87*Содержание!$H$8*(1+$H$14)*(1-$H$15)*(1-$H$16),0)</f>
        <v>279708</v>
      </c>
      <c r="K31" s="190">
        <f>ROUND(K87*Содержание!$H$8*(1+$H$14)*(1-$H$15)*(1-$H$16),0)</f>
        <v>284899</v>
      </c>
      <c r="L31" s="190">
        <f>ROUND(L87*Содержание!$H$8*(1+$H$14)*(1-$H$15)*(1-$H$16),0)</f>
        <v>290190</v>
      </c>
      <c r="M31" s="190">
        <f>ROUND(M87*Содержание!$H$8*(1+$H$14)*(1-$H$15)*(1-$H$16),0)</f>
        <v>304459</v>
      </c>
      <c r="N31" s="190">
        <f>ROUND(N87*Содержание!$H$8*(1+$H$14)*(1-$H$15)*(1-$H$16),0)</f>
        <v>311654</v>
      </c>
      <c r="O31" s="190">
        <f>ROUND(O87*Содержание!$H$8*(1+$H$14)*(1-$H$15)*(1-$H$16),0)</f>
        <v>327550</v>
      </c>
      <c r="P31" s="190">
        <f>ROUND(P87*Содержание!$H$8*(1+$H$14)*(1-$H$15)*(1-$H$16),0)</f>
        <v>333641</v>
      </c>
      <c r="Q31" s="190">
        <f>ROUND(Q87*Содержание!$H$8*(1+$H$14)*(1-$H$15)*(1-$H$16),0)</f>
        <v>339473</v>
      </c>
      <c r="R31" s="190">
        <f>ROUND(R87*Содержание!$H$8*(1+$H$14)*(1-$H$15)*(1-$H$16),0)</f>
        <v>358012</v>
      </c>
      <c r="S31" s="190">
        <f>ROUND(S87*Содержание!$H$8*(1+$H$14)*(1-$H$15)*(1-$H$16),0)</f>
        <v>365348</v>
      </c>
      <c r="T31" s="190">
        <f>ROUND(T87*Содержание!$H$8*(1+$H$14)*(1-$H$15)*(1-$H$16),0)</f>
        <v>371101</v>
      </c>
      <c r="U31" s="190">
        <f>ROUND(U87*Содержание!$H$8*(1+$H$14)*(1-$H$15)*(1-$H$16),0)</f>
        <v>377366</v>
      </c>
      <c r="V31" s="190">
        <f>ROUND(V87*Содержание!$H$8*(1+$H$14)*(1-$H$15)*(1-$H$16),0)</f>
        <v>394793</v>
      </c>
      <c r="W31" s="190">
        <f>ROUND(W87*Содержание!$H$8*(1+$H$14)*(1-$H$15)*(1-$H$16),0)</f>
        <v>412511</v>
      </c>
      <c r="X31" s="190">
        <f>ROUND(X87*Содержание!$H$8*(1+$H$14)*(1-$H$15)*(1-$H$16),0)</f>
        <v>417025</v>
      </c>
      <c r="Y31" s="190">
        <f>ROUND(Y87*Содержание!$H$8*(1+$H$14)*(1-$H$15)*(1-$H$16),0)</f>
        <v>423002</v>
      </c>
      <c r="Z31" s="190">
        <f>ROUND(Z87*Содержание!$H$8*(1+$H$14)*(1-$H$15)*(1-$H$16),0)</f>
        <v>425451</v>
      </c>
      <c r="AA31" s="190">
        <f>ROUND(AA87*Содержание!$H$8*(1+$H$14)*(1-$H$15)*(1-$H$16),0)</f>
        <v>430967</v>
      </c>
      <c r="AB31" s="190">
        <f>ROUND(AB87*Содержание!$H$8*(1+$H$14)*(1-$H$15)*(1-$H$16),0)</f>
        <v>434563</v>
      </c>
      <c r="AC31" s="190">
        <f>ROUND(AC87*Содержание!$H$8*(1+$H$14)*(1-$H$15)*(1-$H$16),0)</f>
        <v>437563</v>
      </c>
      <c r="AD31" s="190">
        <f>ROUND(AD87*Содержание!$H$8*(1+$H$14)*(1-$H$15)*(1-$H$16),0)</f>
        <v>444517</v>
      </c>
      <c r="AE31" s="190">
        <f>ROUND(AE87*Содержание!$H$8*(1+$H$14)*(1-$H$15)*(1-$H$16),0)</f>
        <v>451473</v>
      </c>
      <c r="AF31" s="190">
        <f>ROUND(AF87*Содержание!$H$8*(1+$H$14)*(1-$H$15)*(1-$H$16),0)</f>
        <v>465383</v>
      </c>
      <c r="AG31" s="190">
        <f>ROUND(AG87*Содержание!$H$8*(1+$H$14)*(1-$H$15)*(1-$H$16),0)</f>
        <v>478333</v>
      </c>
      <c r="AH31" s="190">
        <f>ROUND(AH87*Содержание!$H$8*(1+$H$14)*(1-$H$15)*(1-$H$16),0)</f>
        <v>488524</v>
      </c>
      <c r="AI31" s="190">
        <f>ROUND(AI87*Содержание!$H$8*(1+$H$14)*(1-$H$15)*(1-$H$16),0)</f>
        <v>502796</v>
      </c>
      <c r="AJ31" s="190">
        <f>ROUND(AJ87*Содержание!$H$8*(1+$H$14)*(1-$H$15)*(1-$H$16),0)</f>
        <v>515628</v>
      </c>
      <c r="AK31" s="190">
        <f>ROUND(AK87*Содержание!$H$8*(1+$H$14)*(1-$H$15)*(1-$H$16),0)</f>
        <v>527256</v>
      </c>
      <c r="AL31" s="190">
        <f>ROUND(AL87*Содержание!$H$8*(1+$H$14)*(1-$H$15)*(1-$H$16),0)</f>
        <v>531575</v>
      </c>
      <c r="AM31" s="190">
        <f>ROUND(AM87*Содержание!$H$8*(1+$H$14)*(1-$H$15)*(1-$H$16),0)</f>
        <v>537569</v>
      </c>
      <c r="AN31" s="190">
        <f>ROUND(AN87*Содержание!$H$8*(1+$H$14)*(1-$H$15)*(1-$H$16),0)</f>
        <v>545124</v>
      </c>
      <c r="AO31" s="190">
        <f>ROUND(AO87*Содержание!$H$8*(1+$H$14)*(1-$H$15)*(1-$H$16),0)</f>
        <v>551361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181">
        <v>3250</v>
      </c>
      <c r="B32" s="190">
        <f>ROUND(B88*Содержание!$H$8*(1+$H$14)*(1-$H$15)*(1-$H$16),0)</f>
        <v>197257</v>
      </c>
      <c r="C32" s="190">
        <f>ROUND(C88*Содержание!$H$8*(1+$H$14)*(1-$H$15)*(1-$H$16),0)</f>
        <v>210430</v>
      </c>
      <c r="D32" s="190">
        <f>ROUND(D88*Содержание!$H$8*(1+$H$14)*(1-$H$15)*(1-$H$16),0)</f>
        <v>216205</v>
      </c>
      <c r="E32" s="190">
        <f>ROUND(E88*Содержание!$H$8*(1+$H$14)*(1-$H$15)*(1-$H$16),0)</f>
        <v>228073</v>
      </c>
      <c r="F32" s="190">
        <f>ROUND(F88*Содержание!$H$8*(1+$H$14)*(1-$H$15)*(1-$H$16),0)</f>
        <v>236467</v>
      </c>
      <c r="G32" s="190">
        <f>ROUND(G88*Содержание!$H$8*(1+$H$14)*(1-$H$15)*(1-$H$16),0)</f>
        <v>251161</v>
      </c>
      <c r="H32" s="190">
        <f>ROUND(H88*Содержание!$H$8*(1+$H$14)*(1-$H$15)*(1-$H$16),0)</f>
        <v>256352</v>
      </c>
      <c r="I32" s="190">
        <f>ROUND(I88*Содержание!$H$8*(1+$H$14)*(1-$H$15)*(1-$H$16),0)</f>
        <v>269566</v>
      </c>
      <c r="J32" s="190">
        <f>ROUND(J88*Содержание!$H$8*(1+$H$14)*(1-$H$15)*(1-$H$16),0)</f>
        <v>283883</v>
      </c>
      <c r="K32" s="190">
        <f>ROUND(K88*Содержание!$H$8*(1+$H$14)*(1-$H$15)*(1-$H$16),0)</f>
        <v>288870</v>
      </c>
      <c r="L32" s="190">
        <f>ROUND(L88*Содержание!$H$8*(1+$H$14)*(1-$H$15)*(1-$H$16),0)</f>
        <v>294267</v>
      </c>
      <c r="M32" s="190">
        <f>ROUND(M88*Содержание!$H$8*(1+$H$14)*(1-$H$15)*(1-$H$16),0)</f>
        <v>308537</v>
      </c>
      <c r="N32" s="190">
        <f>ROUND(N88*Содержание!$H$8*(1+$H$14)*(1-$H$15)*(1-$H$16),0)</f>
        <v>315731</v>
      </c>
      <c r="O32" s="190">
        <f>ROUND(O88*Содержание!$H$8*(1+$H$14)*(1-$H$15)*(1-$H$16),0)</f>
        <v>331272</v>
      </c>
      <c r="P32" s="190">
        <f>ROUND(P88*Содержание!$H$8*(1+$H$14)*(1-$H$15)*(1-$H$16),0)</f>
        <v>337675</v>
      </c>
      <c r="Q32" s="190">
        <f>ROUND(Q88*Содержание!$H$8*(1+$H$14)*(1-$H$15)*(1-$H$16),0)</f>
        <v>353984</v>
      </c>
      <c r="R32" s="190">
        <f>ROUND(R88*Содержание!$H$8*(1+$H$14)*(1-$H$15)*(1-$H$16),0)</f>
        <v>361778</v>
      </c>
      <c r="S32" s="190">
        <f>ROUND(S88*Содержание!$H$8*(1+$H$14)*(1-$H$15)*(1-$H$16),0)</f>
        <v>368254</v>
      </c>
      <c r="T32" s="190">
        <f>ROUND(T88*Содержание!$H$8*(1+$H$14)*(1-$H$15)*(1-$H$16),0)</f>
        <v>374727</v>
      </c>
      <c r="U32" s="190">
        <f>ROUND(U88*Содержание!$H$8*(1+$H$14)*(1-$H$15)*(1-$H$16),0)</f>
        <v>392713</v>
      </c>
      <c r="V32" s="190">
        <f>ROUND(V88*Содержание!$H$8*(1+$H$14)*(1-$H$15)*(1-$H$16),0)</f>
        <v>399671</v>
      </c>
      <c r="W32" s="190">
        <f>ROUND(W88*Содержание!$H$8*(1+$H$14)*(1-$H$15)*(1-$H$16),0)</f>
        <v>417136</v>
      </c>
      <c r="X32" s="190">
        <f>ROUND(X88*Содержание!$H$8*(1+$H$14)*(1-$H$15)*(1-$H$16),0)</f>
        <v>422666</v>
      </c>
      <c r="Y32" s="190">
        <f>ROUND(Y88*Содержание!$H$8*(1+$H$14)*(1-$H$15)*(1-$H$16),0)</f>
        <v>428689</v>
      </c>
      <c r="Z32" s="190">
        <f>ROUND(Z88*Содержание!$H$8*(1+$H$14)*(1-$H$15)*(1-$H$16),0)</f>
        <v>433365</v>
      </c>
      <c r="AA32" s="190">
        <f>ROUND(AA88*Содержание!$H$8*(1+$H$14)*(1-$H$15)*(1-$H$16),0)</f>
        <v>435883</v>
      </c>
      <c r="AB32" s="190">
        <f>ROUND(AB88*Содержание!$H$8*(1+$H$14)*(1-$H$15)*(1-$H$16),0)</f>
        <v>443201</v>
      </c>
      <c r="AC32" s="190">
        <f>ROUND(AC88*Содержание!$H$8*(1+$H$14)*(1-$H$15)*(1-$H$16),0)</f>
        <v>450632</v>
      </c>
      <c r="AD32" s="190">
        <f>ROUND(AD88*Содержание!$H$8*(1+$H$14)*(1-$H$15)*(1-$H$16),0)</f>
        <v>457226</v>
      </c>
      <c r="AE32" s="190">
        <f>ROUND(AE88*Содержание!$H$8*(1+$H$14)*(1-$H$15)*(1-$H$16),0)</f>
        <v>464664</v>
      </c>
      <c r="AF32" s="190">
        <f>ROUND(AF88*Содержание!$H$8*(1+$H$14)*(1-$H$15)*(1-$H$16),0)</f>
        <v>478932</v>
      </c>
      <c r="AG32" s="190">
        <f>ROUND(AG88*Содержание!$H$8*(1+$H$14)*(1-$H$15)*(1-$H$16),0)</f>
        <v>486246</v>
      </c>
      <c r="AH32" s="190">
        <f>ROUND(AH88*Содержание!$H$8*(1+$H$14)*(1-$H$15)*(1-$H$16),0)</f>
        <v>514425</v>
      </c>
      <c r="AI32" s="190">
        <f>ROUND(AI88*Содержание!$H$8*(1+$H$14)*(1-$H$15)*(1-$H$16),0)</f>
        <v>520183</v>
      </c>
      <c r="AJ32" s="190">
        <f>ROUND(AJ88*Содержание!$H$8*(1+$H$14)*(1-$H$15)*(1-$H$16),0)</f>
        <v>529416</v>
      </c>
      <c r="AK32" s="190">
        <f>ROUND(AK88*Содержание!$H$8*(1+$H$14)*(1-$H$15)*(1-$H$16),0)</f>
        <v>542247</v>
      </c>
      <c r="AL32" s="190">
        <f>ROUND(AL88*Содержание!$H$8*(1+$H$14)*(1-$H$15)*(1-$H$16),0)</f>
        <v>550159</v>
      </c>
      <c r="AM32" s="190">
        <f>ROUND(AM88*Содержание!$H$8*(1+$H$14)*(1-$H$15)*(1-$H$16),0)</f>
        <v>637458</v>
      </c>
      <c r="AN32" s="190">
        <f>ROUND(AN88*Содержание!$H$8*(1+$H$14)*(1-$H$15)*(1-$H$16),0)</f>
        <v>639257</v>
      </c>
      <c r="AO32" s="190">
        <f>ROUND(AO88*Содержание!$H$8*(1+$H$14)*(1-$H$15)*(1-$H$16),0)</f>
        <v>641536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181">
        <v>3375</v>
      </c>
      <c r="B33" s="190">
        <f>ROUND(B89*Содержание!$H$8*(1+$H$14)*(1-$H$15)*(1-$H$16),0)</f>
        <v>203732</v>
      </c>
      <c r="C33" s="190">
        <f>ROUND(C89*Содержание!$H$8*(1+$H$14)*(1-$H$15)*(1-$H$16),0)</f>
        <v>214040</v>
      </c>
      <c r="D33" s="190">
        <f>ROUND(D89*Содержание!$H$8*(1+$H$14)*(1-$H$15)*(1-$H$16),0)</f>
        <v>219440</v>
      </c>
      <c r="E33" s="190">
        <f>ROUND(E89*Содержание!$H$8*(1+$H$14)*(1-$H$15)*(1-$H$16),0)</f>
        <v>230951</v>
      </c>
      <c r="F33" s="190">
        <f>ROUND(F89*Содержание!$H$8*(1+$H$14)*(1-$H$15)*(1-$H$16),0)</f>
        <v>239587</v>
      </c>
      <c r="G33" s="190">
        <f>ROUND(G89*Содержание!$H$8*(1+$H$14)*(1-$H$15)*(1-$H$16),0)</f>
        <v>254454</v>
      </c>
      <c r="H33" s="190">
        <f>ROUND(H89*Содержание!$H$8*(1+$H$14)*(1-$H$15)*(1-$H$16),0)</f>
        <v>260212</v>
      </c>
      <c r="I33" s="190">
        <f>ROUND(I89*Содержание!$H$8*(1+$H$14)*(1-$H$15)*(1-$H$16),0)</f>
        <v>273882</v>
      </c>
      <c r="J33" s="190">
        <f>ROUND(J89*Содержание!$H$8*(1+$H$14)*(1-$H$15)*(1-$H$16),0)</f>
        <v>287914</v>
      </c>
      <c r="K33" s="190">
        <f>ROUND(K89*Содержание!$H$8*(1+$H$14)*(1-$H$15)*(1-$H$16),0)</f>
        <v>293548</v>
      </c>
      <c r="L33" s="190">
        <f>ROUND(L89*Содержание!$H$8*(1+$H$14)*(1-$H$15)*(1-$H$16),0)</f>
        <v>298344</v>
      </c>
      <c r="M33" s="190">
        <f>ROUND(M89*Содержание!$H$8*(1+$H$14)*(1-$H$15)*(1-$H$16),0)</f>
        <v>313335</v>
      </c>
      <c r="N33" s="190">
        <f>ROUND(N89*Содержание!$H$8*(1+$H$14)*(1-$H$15)*(1-$H$16),0)</f>
        <v>321006</v>
      </c>
      <c r="O33" s="190">
        <f>ROUND(O89*Содержание!$H$8*(1+$H$14)*(1-$H$15)*(1-$H$16),0)</f>
        <v>337675</v>
      </c>
      <c r="P33" s="190">
        <f>ROUND(P89*Содержание!$H$8*(1+$H$14)*(1-$H$15)*(1-$H$16),0)</f>
        <v>342591</v>
      </c>
      <c r="Q33" s="190">
        <f>ROUND(Q89*Содержание!$H$8*(1+$H$14)*(1-$H$15)*(1-$H$16),0)</f>
        <v>357702</v>
      </c>
      <c r="R33" s="190">
        <f>ROUND(R89*Содержание!$H$8*(1+$H$14)*(1-$H$15)*(1-$H$16),0)</f>
        <v>366697</v>
      </c>
      <c r="S33" s="190">
        <f>ROUND(S89*Содержание!$H$8*(1+$H$14)*(1-$H$15)*(1-$H$16),0)</f>
        <v>374128</v>
      </c>
      <c r="T33" s="190">
        <f>ROUND(T89*Содержание!$H$8*(1+$H$14)*(1-$H$15)*(1-$H$16),0)</f>
        <v>380604</v>
      </c>
      <c r="U33" s="190">
        <f>ROUND(U89*Содержание!$H$8*(1+$H$14)*(1-$H$15)*(1-$H$16),0)</f>
        <v>398593</v>
      </c>
      <c r="V33" s="190">
        <f>ROUND(V89*Содержание!$H$8*(1+$H$14)*(1-$H$15)*(1-$H$16),0)</f>
        <v>405307</v>
      </c>
      <c r="W33" s="190">
        <f>ROUND(W89*Содержание!$H$8*(1+$H$14)*(1-$H$15)*(1-$H$16),0)</f>
        <v>423456</v>
      </c>
      <c r="X33" s="190">
        <f>ROUND(X89*Содержание!$H$8*(1+$H$14)*(1-$H$15)*(1-$H$16),0)</f>
        <v>429408</v>
      </c>
      <c r="Y33" s="190">
        <f>ROUND(Y89*Содержание!$H$8*(1+$H$14)*(1-$H$15)*(1-$H$16),0)</f>
        <v>434924</v>
      </c>
      <c r="Z33" s="190">
        <f>ROUND(Z89*Содержание!$H$8*(1+$H$14)*(1-$H$15)*(1-$H$16),0)</f>
        <v>444278</v>
      </c>
      <c r="AA33" s="190">
        <f>ROUND(AA89*Содержание!$H$8*(1+$H$14)*(1-$H$15)*(1-$H$16),0)</f>
        <v>458430</v>
      </c>
      <c r="AB33" s="190">
        <f>ROUND(AB89*Содержание!$H$8*(1+$H$14)*(1-$H$15)*(1-$H$16),0)</f>
        <v>466580</v>
      </c>
      <c r="AC33" s="190">
        <f>ROUND(AC89*Содержание!$H$8*(1+$H$14)*(1-$H$15)*(1-$H$16),0)</f>
        <v>474496</v>
      </c>
      <c r="AD33" s="190">
        <f>ROUND(AD89*Содержание!$H$8*(1+$H$14)*(1-$H$15)*(1-$H$16),0)</f>
        <v>481330</v>
      </c>
      <c r="AE33" s="190">
        <f>ROUND(AE89*Содержание!$H$8*(1+$H$14)*(1-$H$15)*(1-$H$16),0)</f>
        <v>489366</v>
      </c>
      <c r="AF33" s="190">
        <f>ROUND(AF89*Содержание!$H$8*(1+$H$14)*(1-$H$15)*(1-$H$16),0)</f>
        <v>514067</v>
      </c>
      <c r="AG33" s="190">
        <f>ROUND(AG89*Содержание!$H$8*(1+$H$14)*(1-$H$15)*(1-$H$16),0)</f>
        <v>516945</v>
      </c>
      <c r="AH33" s="190">
        <f>ROUND(AH89*Содержание!$H$8*(1+$H$14)*(1-$H$15)*(1-$H$16),0)</f>
        <v>529538</v>
      </c>
      <c r="AI33" s="190">
        <f>ROUND(AI89*Содержание!$H$8*(1+$H$14)*(1-$H$15)*(1-$H$16),0)</f>
        <v>544884</v>
      </c>
      <c r="AJ33" s="190">
        <f>ROUND(AJ89*Содержание!$H$8*(1+$H$14)*(1-$H$15)*(1-$H$16),0)</f>
        <v>561672</v>
      </c>
      <c r="AK33" s="190">
        <f>ROUND(AK89*Содержание!$H$8*(1+$H$14)*(1-$H$15)*(1-$H$16),0)</f>
        <v>568508</v>
      </c>
      <c r="AL33" s="190">
        <f>ROUND(AL89*Содержание!$H$8*(1+$H$14)*(1-$H$15)*(1-$H$16),0)</f>
        <v>625106</v>
      </c>
      <c r="AM33" s="190">
        <f>ROUND(AM89*Содержание!$H$8*(1+$H$14)*(1-$H$15)*(1-$H$16),0)</f>
        <v>637577</v>
      </c>
      <c r="AN33" s="190">
        <f>ROUND(AN89*Содержание!$H$8*(1+$H$14)*(1-$H$15)*(1-$H$16),0)</f>
        <v>640454</v>
      </c>
      <c r="AO33" s="190">
        <f>ROUND(AO89*Содержание!$H$8*(1+$H$14)*(1-$H$15)*(1-$H$16),0)</f>
        <v>655804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181">
        <v>3500</v>
      </c>
      <c r="B34" s="190">
        <f>ROUND(B90*Содержание!$H$8*(1+$H$14)*(1-$H$15)*(1-$H$16),0)</f>
        <v>208046</v>
      </c>
      <c r="C34" s="190">
        <f>ROUND(C90*Содержание!$H$8*(1+$H$14)*(1-$H$15)*(1-$H$16),0)</f>
        <v>222919</v>
      </c>
      <c r="D34" s="190">
        <f>ROUND(D90*Содержание!$H$8*(1+$H$14)*(1-$H$15)*(1-$H$16),0)</f>
        <v>228434</v>
      </c>
      <c r="E34" s="190">
        <f>ROUND(E90*Содержание!$H$8*(1+$H$14)*(1-$H$15)*(1-$H$16),0)</f>
        <v>247859</v>
      </c>
      <c r="F34" s="190">
        <f>ROUND(F90*Содержание!$H$8*(1+$H$14)*(1-$H$15)*(1-$H$16),0)</f>
        <v>256975</v>
      </c>
      <c r="G34" s="190">
        <f>ROUND(G90*Содержание!$H$8*(1+$H$14)*(1-$H$15)*(1-$H$16),0)</f>
        <v>265368</v>
      </c>
      <c r="H34" s="190">
        <f>ROUND(H90*Содержание!$H$8*(1+$H$14)*(1-$H$15)*(1-$H$16),0)</f>
        <v>270523</v>
      </c>
      <c r="I34" s="190">
        <f>ROUND(I90*Содержание!$H$8*(1+$H$14)*(1-$H$15)*(1-$H$16),0)</f>
        <v>283355</v>
      </c>
      <c r="J34" s="190">
        <f>ROUND(J90*Содержание!$H$8*(1+$H$14)*(1-$H$15)*(1-$H$16),0)</f>
        <v>298703</v>
      </c>
      <c r="K34" s="190">
        <f>ROUND(K90*Содержание!$H$8*(1+$H$14)*(1-$H$15)*(1-$H$16),0)</f>
        <v>304698</v>
      </c>
      <c r="L34" s="190">
        <f>ROUND(L90*Содержание!$H$8*(1+$H$14)*(1-$H$15)*(1-$H$16),0)</f>
        <v>311295</v>
      </c>
      <c r="M34" s="190">
        <f>ROUND(M90*Содержание!$H$8*(1+$H$14)*(1-$H$15)*(1-$H$16),0)</f>
        <v>326762</v>
      </c>
      <c r="N34" s="190">
        <f>ROUND(N90*Содержание!$H$8*(1+$H$14)*(1-$H$15)*(1-$H$16),0)</f>
        <v>335397</v>
      </c>
      <c r="O34" s="190">
        <f>ROUND(O90*Содержание!$H$8*(1+$H$14)*(1-$H$15)*(1-$H$16),0)</f>
        <v>353743</v>
      </c>
      <c r="P34" s="190">
        <f>ROUND(P90*Содержание!$H$8*(1+$H$14)*(1-$H$15)*(1-$H$16),0)</f>
        <v>360100</v>
      </c>
      <c r="Q34" s="190">
        <f>ROUND(Q90*Содержание!$H$8*(1+$H$14)*(1-$H$15)*(1-$H$16),0)</f>
        <v>377007</v>
      </c>
      <c r="R34" s="190">
        <f>ROUND(R90*Содержание!$H$8*(1+$H$14)*(1-$H$15)*(1-$H$16),0)</f>
        <v>385641</v>
      </c>
      <c r="S34" s="190">
        <f>ROUND(S90*Содержание!$H$8*(1+$H$14)*(1-$H$15)*(1-$H$16),0)</f>
        <v>392354</v>
      </c>
      <c r="T34" s="190">
        <f>ROUND(T90*Содержание!$H$8*(1+$H$14)*(1-$H$15)*(1-$H$16),0)</f>
        <v>398593</v>
      </c>
      <c r="U34" s="190">
        <f>ROUND(U90*Содержание!$H$8*(1+$H$14)*(1-$H$15)*(1-$H$16),0)</f>
        <v>417058</v>
      </c>
      <c r="V34" s="190">
        <f>ROUND(V90*Содержание!$H$8*(1+$H$14)*(1-$H$15)*(1-$H$16),0)</f>
        <v>421855</v>
      </c>
      <c r="W34" s="190">
        <f>ROUND(W90*Содержание!$H$8*(1+$H$14)*(1-$H$15)*(1-$H$16),0)</f>
        <v>439242</v>
      </c>
      <c r="X34" s="190">
        <f>ROUND(X90*Содержание!$H$8*(1+$H$14)*(1-$H$15)*(1-$H$16),0)</f>
        <v>444638</v>
      </c>
      <c r="Y34" s="190">
        <f>ROUND(Y90*Содержание!$H$8*(1+$H$14)*(1-$H$15)*(1-$H$16),0)</f>
        <v>450754</v>
      </c>
      <c r="Z34" s="190">
        <f>ROUND(Z90*Содержание!$H$8*(1+$H$14)*(1-$H$15)*(1-$H$16),0)</f>
        <v>455790</v>
      </c>
      <c r="AA34" s="190">
        <f>ROUND(AA90*Содержание!$H$8*(1+$H$14)*(1-$H$15)*(1-$H$16),0)</f>
        <v>471019</v>
      </c>
      <c r="AB34" s="190">
        <f>ROUND(AB90*Содержание!$H$8*(1+$H$14)*(1-$H$15)*(1-$H$16),0)</f>
        <v>478932</v>
      </c>
      <c r="AC34" s="190">
        <f>ROUND(AC90*Содержание!$H$8*(1+$H$14)*(1-$H$15)*(1-$H$16),0)</f>
        <v>486966</v>
      </c>
      <c r="AD34" s="190">
        <f>ROUND(AD90*Содержание!$H$8*(1+$H$14)*(1-$H$15)*(1-$H$16),0)</f>
        <v>506153</v>
      </c>
      <c r="AE34" s="190">
        <f>ROUND(AE90*Содержание!$H$8*(1+$H$14)*(1-$H$15)*(1-$H$16),0)</f>
        <v>509269</v>
      </c>
      <c r="AF34" s="190">
        <f>ROUND(AF90*Содержание!$H$8*(1+$H$14)*(1-$H$15)*(1-$H$16),0)</f>
        <v>520422</v>
      </c>
      <c r="AG34" s="190">
        <f>ROUND(AG90*Содержание!$H$8*(1+$H$14)*(1-$H$15)*(1-$H$16),0)</f>
        <v>525578</v>
      </c>
      <c r="AH34" s="190">
        <f>ROUND(AH90*Содержание!$H$8*(1+$H$14)*(1-$H$15)*(1-$H$16),0)</f>
        <v>544047</v>
      </c>
      <c r="AI34" s="190">
        <f>ROUND(AI90*Содержание!$H$8*(1+$H$14)*(1-$H$15)*(1-$H$16),0)</f>
        <v>563952</v>
      </c>
      <c r="AJ34" s="190">
        <f>ROUND(AJ90*Содержание!$H$8*(1+$H$14)*(1-$H$15)*(1-$H$16),0)</f>
        <v>576421</v>
      </c>
      <c r="AK34" s="190">
        <f>ROUND(AK90*Содержание!$H$8*(1+$H$14)*(1-$H$15)*(1-$H$16),0)</f>
        <v>627385</v>
      </c>
      <c r="AL34" s="190">
        <f>ROUND(AL90*Содержание!$H$8*(1+$H$14)*(1-$H$15)*(1-$H$16),0)</f>
        <v>638175</v>
      </c>
      <c r="AM34" s="190">
        <f>ROUND(AM90*Содержание!$H$8*(1+$H$14)*(1-$H$15)*(1-$H$16),0)</f>
        <v>658082</v>
      </c>
      <c r="AN34" s="190">
        <f>ROUND(AN90*Содержание!$H$8*(1+$H$14)*(1-$H$15)*(1-$H$16),0)</f>
        <v>659162</v>
      </c>
      <c r="AO34" s="190">
        <f>ROUND(AO90*Содержание!$H$8*(1+$H$14)*(1-$H$15)*(1-$H$16),0)</f>
        <v>665638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181">
        <v>3625</v>
      </c>
      <c r="B35" s="190">
        <f>ROUND(B91*Содержание!$H$8*(1+$H$14)*(1-$H$15)*(1-$H$16),0)</f>
        <v>218721</v>
      </c>
      <c r="C35" s="190">
        <f>ROUND(C91*Содержание!$H$8*(1+$H$14)*(1-$H$15)*(1-$H$16),0)</f>
        <v>226034</v>
      </c>
      <c r="D35" s="190">
        <f>ROUND(D91*Содержание!$H$8*(1+$H$14)*(1-$H$15)*(1-$H$16),0)</f>
        <v>230592</v>
      </c>
      <c r="E35" s="190">
        <f>ROUND(E91*Содержание!$H$8*(1+$H$14)*(1-$H$15)*(1-$H$16),0)</f>
        <v>250138</v>
      </c>
      <c r="F35" s="190">
        <f>ROUND(F91*Содержание!$H$8*(1+$H$14)*(1-$H$15)*(1-$H$16),0)</f>
        <v>259011</v>
      </c>
      <c r="G35" s="190">
        <f>ROUND(G91*Содержание!$H$8*(1+$H$14)*(1-$H$15)*(1-$H$16),0)</f>
        <v>267526</v>
      </c>
      <c r="H35" s="190">
        <f>ROUND(H91*Содержание!$H$8*(1+$H$14)*(1-$H$15)*(1-$H$16),0)</f>
        <v>281914</v>
      </c>
      <c r="I35" s="190">
        <f>ROUND(I91*Содержание!$H$8*(1+$H$14)*(1-$H$15)*(1-$H$16),0)</f>
        <v>295588</v>
      </c>
      <c r="J35" s="190">
        <f>ROUND(J91*Содержание!$H$8*(1+$H$14)*(1-$H$15)*(1-$H$16),0)</f>
        <v>312134</v>
      </c>
      <c r="K35" s="190">
        <f>ROUND(K91*Содержание!$H$8*(1+$H$14)*(1-$H$15)*(1-$H$16),0)</f>
        <v>319089</v>
      </c>
      <c r="L35" s="190">
        <f>ROUND(L91*Содержание!$H$8*(1+$H$14)*(1-$H$15)*(1-$H$16),0)</f>
        <v>324844</v>
      </c>
      <c r="M35" s="190">
        <f>ROUND(M91*Содержание!$H$8*(1+$H$14)*(1-$H$15)*(1-$H$16),0)</f>
        <v>340674</v>
      </c>
      <c r="N35" s="190">
        <f>ROUND(N91*Содержание!$H$8*(1+$H$14)*(1-$H$15)*(1-$H$16),0)</f>
        <v>350387</v>
      </c>
      <c r="O35" s="190">
        <f>ROUND(O91*Содержание!$H$8*(1+$H$14)*(1-$H$15)*(1-$H$16),0)</f>
        <v>369212</v>
      </c>
      <c r="P35" s="190">
        <f>ROUND(P91*Содержание!$H$8*(1+$H$14)*(1-$H$15)*(1-$H$16),0)</f>
        <v>375689</v>
      </c>
      <c r="Q35" s="190">
        <f>ROUND(Q91*Содержание!$H$8*(1+$H$14)*(1-$H$15)*(1-$H$16),0)</f>
        <v>381923</v>
      </c>
      <c r="R35" s="190">
        <f>ROUND(R91*Содержание!$H$8*(1+$H$14)*(1-$H$15)*(1-$H$16),0)</f>
        <v>402309</v>
      </c>
      <c r="S35" s="190">
        <f>ROUND(S91*Содержание!$H$8*(1+$H$14)*(1-$H$15)*(1-$H$16),0)</f>
        <v>409383</v>
      </c>
      <c r="T35" s="190">
        <f>ROUND(T91*Содержание!$H$8*(1+$H$14)*(1-$H$15)*(1-$H$16),0)</f>
        <v>415619</v>
      </c>
      <c r="U35" s="190">
        <f>ROUND(U91*Содержание!$H$8*(1+$H$14)*(1-$H$15)*(1-$H$16),0)</f>
        <v>421496</v>
      </c>
      <c r="V35" s="190">
        <f>ROUND(V91*Содержание!$H$8*(1+$H$14)*(1-$H$15)*(1-$H$16),0)</f>
        <v>440199</v>
      </c>
      <c r="W35" s="190">
        <f>ROUND(W91*Содержание!$H$8*(1+$H$14)*(1-$H$15)*(1-$H$16),0)</f>
        <v>453629</v>
      </c>
      <c r="X35" s="190">
        <f>ROUND(X91*Содержание!$H$8*(1+$H$14)*(1-$H$15)*(1-$H$16),0)</f>
        <v>464183</v>
      </c>
      <c r="Y35" s="190">
        <f>ROUND(Y91*Содержание!$H$8*(1+$H$14)*(1-$H$15)*(1-$H$16),0)</f>
        <v>469581</v>
      </c>
      <c r="Z35" s="190">
        <f>ROUND(Z91*Содержание!$H$8*(1+$H$14)*(1-$H$15)*(1-$H$16),0)</f>
        <v>482051</v>
      </c>
      <c r="AA35" s="190">
        <f>ROUND(AA91*Содержание!$H$8*(1+$H$14)*(1-$H$15)*(1-$H$16),0)</f>
        <v>499079</v>
      </c>
      <c r="AB35" s="190">
        <f>ROUND(AB91*Содержание!$H$8*(1+$H$14)*(1-$H$15)*(1-$H$16),0)</f>
        <v>507711</v>
      </c>
      <c r="AC35" s="190">
        <f>ROUND(AC91*Содержание!$H$8*(1+$H$14)*(1-$H$15)*(1-$H$16),0)</f>
        <v>527137</v>
      </c>
      <c r="AD35" s="190">
        <f>ROUND(AD91*Содержание!$H$8*(1+$H$14)*(1-$H$15)*(1-$H$16),0)</f>
        <v>527740</v>
      </c>
      <c r="AE35" s="190">
        <f>ROUND(AE91*Содержание!$H$8*(1+$H$14)*(1-$H$15)*(1-$H$16),0)</f>
        <v>545244</v>
      </c>
      <c r="AF35" s="190">
        <f>ROUND(AF91*Содержание!$H$8*(1+$H$14)*(1-$H$15)*(1-$H$16),0)</f>
        <v>551361</v>
      </c>
      <c r="AG35" s="190">
        <f>ROUND(AG91*Содержание!$H$8*(1+$H$14)*(1-$H$15)*(1-$H$16),0)</f>
        <v>559394</v>
      </c>
      <c r="AH35" s="190">
        <f>ROUND(AH91*Содержание!$H$8*(1+$H$14)*(1-$H$15)*(1-$H$16),0)</f>
        <v>583496</v>
      </c>
      <c r="AI35" s="190">
        <f>ROUND(AI91*Содержание!$H$8*(1+$H$14)*(1-$H$15)*(1-$H$16),0)</f>
        <v>657362</v>
      </c>
      <c r="AJ35" s="190">
        <f>ROUND(AJ91*Содержание!$H$8*(1+$H$14)*(1-$H$15)*(1-$H$16),0)</f>
        <v>668036</v>
      </c>
      <c r="AK35" s="190">
        <f>ROUND(AK91*Содержание!$H$8*(1+$H$14)*(1-$H$15)*(1-$H$16),0)</f>
        <v>670793</v>
      </c>
      <c r="AL35" s="190">
        <f>ROUND(AL91*Содержание!$H$8*(1+$H$14)*(1-$H$15)*(1-$H$16),0)</f>
        <v>673313</v>
      </c>
      <c r="AM35" s="190">
        <f>ROUND(AM91*Содержание!$H$8*(1+$H$14)*(1-$H$15)*(1-$H$16),0)</f>
        <v>678468</v>
      </c>
      <c r="AN35" s="190">
        <f>ROUND(AN91*Содержание!$H$8*(1+$H$14)*(1-$H$15)*(1-$H$16),0)</f>
        <v>715400</v>
      </c>
      <c r="AO35" s="190">
        <f>ROUND(AO91*Содержание!$H$8*(1+$H$14)*(1-$H$15)*(1-$H$16),0)</f>
        <v>721877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181">
        <v>3750</v>
      </c>
      <c r="B36" s="190">
        <f>ROUND(B92*Содержание!$H$8*(1+$H$14)*(1-$H$15)*(1-$H$16),0)</f>
        <v>224118</v>
      </c>
      <c r="C36" s="190">
        <f>ROUND(C92*Содержание!$H$8*(1+$H$14)*(1-$H$15)*(1-$H$16),0)</f>
        <v>244617</v>
      </c>
      <c r="D36" s="190">
        <f>ROUND(D92*Содержание!$H$8*(1+$H$14)*(1-$H$15)*(1-$H$16),0)</f>
        <v>251274</v>
      </c>
      <c r="E36" s="190">
        <f>ROUND(E92*Содержание!$H$8*(1+$H$14)*(1-$H$15)*(1-$H$16),0)</f>
        <v>265009</v>
      </c>
      <c r="F36" s="190">
        <f>ROUND(F92*Содержание!$H$8*(1+$H$14)*(1-$H$15)*(1-$H$16),0)</f>
        <v>275559</v>
      </c>
      <c r="G36" s="190">
        <f>ROUND(G92*Содержание!$H$8*(1+$H$14)*(1-$H$15)*(1-$H$16),0)</f>
        <v>292795</v>
      </c>
      <c r="H36" s="190">
        <f>ROUND(H92*Содержание!$H$8*(1+$H$14)*(1-$H$15)*(1-$H$16),0)</f>
        <v>299116</v>
      </c>
      <c r="I36" s="190">
        <f>ROUND(I92*Содержание!$H$8*(1+$H$14)*(1-$H$15)*(1-$H$16),0)</f>
        <v>305660</v>
      </c>
      <c r="J36" s="190">
        <f>ROUND(J92*Содержание!$H$8*(1+$H$14)*(1-$H$15)*(1-$H$16),0)</f>
        <v>332288</v>
      </c>
      <c r="K36" s="190">
        <f>ROUND(K92*Содержание!$H$8*(1+$H$14)*(1-$H$15)*(1-$H$16),0)</f>
        <v>338831</v>
      </c>
      <c r="L36" s="190">
        <f>ROUND(L92*Содержание!$H$8*(1+$H$14)*(1-$H$15)*(1-$H$16),0)</f>
        <v>347071</v>
      </c>
      <c r="M36" s="190">
        <f>ROUND(M92*Содержание!$H$8*(1+$H$14)*(1-$H$15)*(1-$H$16),0)</f>
        <v>355644</v>
      </c>
      <c r="N36" s="190">
        <f>ROUND(N92*Содержание!$H$8*(1+$H$14)*(1-$H$15)*(1-$H$16),0)</f>
        <v>375390</v>
      </c>
      <c r="O36" s="190">
        <f>ROUND(O92*Содержание!$H$8*(1+$H$14)*(1-$H$15)*(1-$H$16),0)</f>
        <v>394231</v>
      </c>
      <c r="P36" s="190">
        <f>ROUND(P92*Содержание!$H$8*(1+$H$14)*(1-$H$15)*(1-$H$16),0)</f>
        <v>400773</v>
      </c>
      <c r="Q36" s="190">
        <f>ROUND(Q92*Содержание!$H$8*(1+$H$14)*(1-$H$15)*(1-$H$16),0)</f>
        <v>406870</v>
      </c>
      <c r="R36" s="190">
        <f>ROUND(R92*Содержание!$H$8*(1+$H$14)*(1-$H$15)*(1-$H$16),0)</f>
        <v>407943</v>
      </c>
      <c r="S36" s="190">
        <f>ROUND(S92*Содержание!$H$8*(1+$H$14)*(1-$H$15)*(1-$H$16),0)</f>
        <v>408423</v>
      </c>
      <c r="T36" s="190">
        <f>ROUND(T92*Содержание!$H$8*(1+$H$14)*(1-$H$15)*(1-$H$16),0)</f>
        <v>414659</v>
      </c>
      <c r="U36" s="190">
        <f>ROUND(U92*Содержание!$H$8*(1+$H$14)*(1-$H$15)*(1-$H$16),0)</f>
        <v>433845</v>
      </c>
      <c r="V36" s="190">
        <f>ROUND(V92*Содержание!$H$8*(1+$H$14)*(1-$H$15)*(1-$H$16),0)</f>
        <v>439242</v>
      </c>
      <c r="W36" s="190">
        <f>ROUND(W92*Содержание!$H$8*(1+$H$14)*(1-$H$15)*(1-$H$16),0)</f>
        <v>457589</v>
      </c>
      <c r="X36" s="190">
        <f>ROUND(X92*Содержание!$H$8*(1+$H$14)*(1-$H$15)*(1-$H$16),0)</f>
        <v>463823</v>
      </c>
      <c r="Y36" s="190">
        <f>ROUND(Y92*Содержание!$H$8*(1+$H$14)*(1-$H$15)*(1-$H$16),0)</f>
        <v>489123</v>
      </c>
      <c r="Z36" s="190">
        <f>ROUND(Z92*Содержание!$H$8*(1+$H$14)*(1-$H$15)*(1-$H$16),0)</f>
        <v>479532</v>
      </c>
      <c r="AA36" s="190">
        <f>ROUND(AA92*Содержание!$H$8*(1+$H$14)*(1-$H$15)*(1-$H$16),0)</f>
        <v>506512</v>
      </c>
      <c r="AB36" s="190">
        <f>ROUND(AB92*Содержание!$H$8*(1+$H$14)*(1-$H$15)*(1-$H$16),0)</f>
        <v>514787</v>
      </c>
      <c r="AC36" s="190">
        <f>ROUND(AC92*Содержание!$H$8*(1+$H$14)*(1-$H$15)*(1-$H$16),0)</f>
        <v>515628</v>
      </c>
      <c r="AD36" s="190">
        <f>ROUND(AD92*Содержание!$H$8*(1+$H$14)*(1-$H$15)*(1-$H$16),0)</f>
        <v>520783</v>
      </c>
      <c r="AE36" s="190">
        <f>ROUND(AE92*Содержание!$H$8*(1+$H$14)*(1-$H$15)*(1-$H$16),0)</f>
        <v>529538</v>
      </c>
      <c r="AF36" s="190">
        <f>ROUND(AF92*Содержание!$H$8*(1+$H$14)*(1-$H$15)*(1-$H$16),0)</f>
        <v>547164</v>
      </c>
      <c r="AG36" s="190">
        <f>ROUND(AG92*Содержание!$H$8*(1+$H$14)*(1-$H$15)*(1-$H$16),0)</f>
        <v>556396</v>
      </c>
      <c r="AH36" s="190">
        <f>ROUND(AH92*Содержание!$H$8*(1+$H$14)*(1-$H$15)*(1-$H$16),0)</f>
        <v>639976</v>
      </c>
      <c r="AI36" s="190">
        <f>ROUND(AI92*Содержание!$H$8*(1+$H$14)*(1-$H$15)*(1-$H$16),0)</f>
        <v>641536</v>
      </c>
      <c r="AJ36" s="190">
        <f>ROUND(AJ92*Содержание!$H$8*(1+$H$14)*(1-$H$15)*(1-$H$16),0)</f>
        <v>652687</v>
      </c>
      <c r="AK36" s="190">
        <f>ROUND(AK92*Содержание!$H$8*(1+$H$14)*(1-$H$15)*(1-$H$16),0)</f>
        <v>659761</v>
      </c>
      <c r="AL36" s="190">
        <f>ROUND(AL92*Содержание!$H$8*(1+$H$14)*(1-$H$15)*(1-$H$16),0)</f>
        <v>665638</v>
      </c>
      <c r="AM36" s="190">
        <f>ROUND(AM92*Содержание!$H$8*(1+$H$14)*(1-$H$15)*(1-$H$16),0)</f>
        <v>696695</v>
      </c>
      <c r="AN36" s="190">
        <f>ROUND(AN92*Содержание!$H$8*(1+$H$14)*(1-$H$15)*(1-$H$16),0)</f>
        <v>697771</v>
      </c>
      <c r="AO36" s="190">
        <f>ROUND(AO92*Содержание!$H$8*(1+$H$14)*(1-$H$15)*(1-$H$16),0)</f>
        <v>700772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181">
        <v>3875</v>
      </c>
      <c r="B37" s="190">
        <f>ROUND(B93*Содержание!$H$8*(1+$H$14)*(1-$H$15)*(1-$H$16),0)</f>
        <v>229154</v>
      </c>
      <c r="C37" s="190">
        <f>ROUND(C93*Содержание!$H$8*(1+$H$14)*(1-$H$15)*(1-$H$16),0)</f>
        <v>247324</v>
      </c>
      <c r="D37" s="190">
        <f>ROUND(D93*Содержание!$H$8*(1+$H$14)*(1-$H$15)*(1-$H$16),0)</f>
        <v>253617</v>
      </c>
      <c r="E37" s="190">
        <f>ROUND(E93*Содержание!$H$8*(1+$H$14)*(1-$H$15)*(1-$H$16),0)</f>
        <v>267166</v>
      </c>
      <c r="F37" s="190">
        <f>ROUND(F93*Содержание!$H$8*(1+$H$14)*(1-$H$15)*(1-$H$16),0)</f>
        <v>278919</v>
      </c>
      <c r="G37" s="190">
        <f>ROUND(G93*Содержание!$H$8*(1+$H$14)*(1-$H$15)*(1-$H$16),0)</f>
        <v>297535</v>
      </c>
      <c r="H37" s="190">
        <f>ROUND(H93*Содержание!$H$8*(1+$H$14)*(1-$H$15)*(1-$H$16),0)</f>
        <v>302836</v>
      </c>
      <c r="I37" s="190">
        <f>ROUND(I93*Содержание!$H$8*(1+$H$14)*(1-$H$15)*(1-$H$16),0)</f>
        <v>317770</v>
      </c>
      <c r="J37" s="190">
        <f>ROUND(J93*Содержание!$H$8*(1+$H$14)*(1-$H$15)*(1-$H$16),0)</f>
        <v>335558</v>
      </c>
      <c r="K37" s="190">
        <f>ROUND(K93*Содержание!$H$8*(1+$H$14)*(1-$H$15)*(1-$H$16),0)</f>
        <v>343007</v>
      </c>
      <c r="L37" s="190">
        <f>ROUND(L93*Содержание!$H$8*(1+$H$14)*(1-$H$15)*(1-$H$16),0)</f>
        <v>351130</v>
      </c>
      <c r="M37" s="190">
        <f>ROUND(M93*Содержание!$H$8*(1+$H$14)*(1-$H$15)*(1-$H$16),0)</f>
        <v>359860</v>
      </c>
      <c r="N37" s="190">
        <f>ROUND(N93*Содержание!$H$8*(1+$H$14)*(1-$H$15)*(1-$H$16),0)</f>
        <v>379563</v>
      </c>
      <c r="O37" s="190">
        <f>ROUND(O93*Содержание!$H$8*(1+$H$14)*(1-$H$15)*(1-$H$16),0)</f>
        <v>399085</v>
      </c>
      <c r="P37" s="190">
        <f>ROUND(P93*Содержание!$H$8*(1+$H$14)*(1-$H$15)*(1-$H$16),0)</f>
        <v>405627</v>
      </c>
      <c r="Q37" s="190">
        <f>ROUND(Q93*Содержание!$H$8*(1+$H$14)*(1-$H$15)*(1-$H$16),0)</f>
        <v>412261</v>
      </c>
      <c r="R37" s="190">
        <f>ROUND(R93*Содержание!$H$8*(1+$H$14)*(1-$H$15)*(1-$H$16),0)</f>
        <v>433158</v>
      </c>
      <c r="S37" s="190">
        <f>ROUND(S93*Содержание!$H$8*(1+$H$14)*(1-$H$15)*(1-$H$16),0)</f>
        <v>440943</v>
      </c>
      <c r="T37" s="190">
        <f>ROUND(T93*Содержание!$H$8*(1+$H$14)*(1-$H$15)*(1-$H$16),0)</f>
        <v>447600</v>
      </c>
      <c r="U37" s="190">
        <f>ROUND(U93*Содержание!$H$8*(1+$H$14)*(1-$H$15)*(1-$H$16),0)</f>
        <v>455190</v>
      </c>
      <c r="V37" s="190">
        <f>ROUND(V93*Содержание!$H$8*(1+$H$14)*(1-$H$15)*(1-$H$16),0)</f>
        <v>475469</v>
      </c>
      <c r="W37" s="190">
        <f>ROUND(W93*Содержание!$H$8*(1+$H$14)*(1-$H$15)*(1-$H$16),0)</f>
        <v>496005</v>
      </c>
      <c r="X37" s="190">
        <f>ROUND(X93*Содержание!$H$8*(1+$H$14)*(1-$H$15)*(1-$H$16),0)</f>
        <v>502323</v>
      </c>
      <c r="Y37" s="190">
        <f>ROUND(Y93*Содержание!$H$8*(1+$H$14)*(1-$H$15)*(1-$H$16),0)</f>
        <v>508791</v>
      </c>
      <c r="Z37" s="190">
        <f>ROUND(Z93*Содержание!$H$8*(1+$H$14)*(1-$H$15)*(1-$H$16),0)</f>
        <v>514425</v>
      </c>
      <c r="AA37" s="190">
        <f>ROUND(AA93*Содержание!$H$8*(1+$H$14)*(1-$H$15)*(1-$H$16),0)</f>
        <v>519103</v>
      </c>
      <c r="AB37" s="190">
        <f>ROUND(AB93*Содержание!$H$8*(1+$H$14)*(1-$H$15)*(1-$H$16),0)</f>
        <v>527256</v>
      </c>
      <c r="AC37" s="190">
        <f>ROUND(AC93*Содержание!$H$8*(1+$H$14)*(1-$H$15)*(1-$H$16),0)</f>
        <v>535892</v>
      </c>
      <c r="AD37" s="190">
        <f>ROUND(AD93*Содержание!$H$8*(1+$H$14)*(1-$H$15)*(1-$H$16),0)</f>
        <v>544644</v>
      </c>
      <c r="AE37" s="190">
        <f>ROUND(AE93*Содержание!$H$8*(1+$H$14)*(1-$H$15)*(1-$H$16),0)</f>
        <v>553520</v>
      </c>
      <c r="AF37" s="190">
        <f>ROUND(AF93*Содержание!$H$8*(1+$H$14)*(1-$H$15)*(1-$H$16),0)</f>
        <v>615512</v>
      </c>
      <c r="AG37" s="190">
        <f>ROUND(AG93*Содержание!$H$8*(1+$H$14)*(1-$H$15)*(1-$H$16),0)</f>
        <v>621629</v>
      </c>
      <c r="AH37" s="190">
        <f>ROUND(AH93*Содержание!$H$8*(1+$H$14)*(1-$H$15)*(1-$H$16),0)</f>
        <v>665038</v>
      </c>
      <c r="AI37" s="190">
        <f>ROUND(AI93*Содержание!$H$8*(1+$H$14)*(1-$H$15)*(1-$H$16),0)</f>
        <v>671873</v>
      </c>
      <c r="AJ37" s="190">
        <f>ROUND(AJ93*Содержание!$H$8*(1+$H$14)*(1-$H$15)*(1-$H$16),0)</f>
        <v>695375</v>
      </c>
      <c r="AK37" s="190">
        <f>ROUND(AK93*Содержание!$H$8*(1+$H$14)*(1-$H$15)*(1-$H$16),0)</f>
        <v>702090</v>
      </c>
      <c r="AL37" s="190">
        <f>ROUND(AL93*Содержание!$H$8*(1+$H$14)*(1-$H$15)*(1-$H$16),0)</f>
        <v>721038</v>
      </c>
      <c r="AM37" s="190">
        <f>ROUND(AM93*Содержание!$H$8*(1+$H$14)*(1-$H$15)*(1-$H$16),0)</f>
        <v>737944</v>
      </c>
      <c r="AN37" s="190">
        <f>ROUND(AN93*Содержание!$H$8*(1+$H$14)*(1-$H$15)*(1-$H$16),0)</f>
        <v>739144</v>
      </c>
      <c r="AO37" s="190">
        <f>ROUND(AO93*Содержание!$H$8*(1+$H$14)*(1-$H$15)*(1-$H$16),0)</f>
        <v>739865</v>
      </c>
      <c r="AP37" s="77"/>
      <c r="AQ37" s="13"/>
      <c r="AR37" s="13"/>
      <c r="AS37" s="103"/>
      <c r="AT37" s="103"/>
      <c r="AU37" s="103"/>
      <c r="AV37" s="103"/>
      <c r="AW37" s="103"/>
      <c r="AX37" s="103"/>
      <c r="AY37" s="103"/>
      <c r="AZ37" s="103"/>
    </row>
    <row r="38" spans="1:52">
      <c r="A38" s="181">
        <v>4000</v>
      </c>
      <c r="B38" s="190">
        <f>ROUND(B94*Содержание!$H$8*(1+$H$14)*(1-$H$15)*(1-$H$16),0)</f>
        <v>234909</v>
      </c>
      <c r="C38" s="190">
        <f>ROUND(C94*Содержание!$H$8*(1+$H$14)*(1-$H$15)*(1-$H$16),0)</f>
        <v>255176</v>
      </c>
      <c r="D38" s="190">
        <f>ROUND(D94*Содержание!$H$8*(1+$H$14)*(1-$H$15)*(1-$H$16),0)</f>
        <v>262489</v>
      </c>
      <c r="E38" s="190">
        <f>ROUND(E94*Содержание!$H$8*(1+$H$14)*(1-$H$15)*(1-$H$16),0)</f>
        <v>276522</v>
      </c>
      <c r="F38" s="190">
        <f>ROUND(F94*Содержание!$H$8*(1+$H$14)*(1-$H$15)*(1-$H$16),0)</f>
        <v>285033</v>
      </c>
      <c r="G38" s="190">
        <f>ROUND(G94*Содержание!$H$8*(1+$H$14)*(1-$H$15)*(1-$H$16),0)</f>
        <v>301342</v>
      </c>
      <c r="H38" s="190">
        <f>ROUND(H94*Содержание!$H$8*(1+$H$14)*(1-$H$15)*(1-$H$16),0)</f>
        <v>306856</v>
      </c>
      <c r="I38" s="190">
        <f>ROUND(I94*Содержание!$H$8*(1+$H$14)*(1-$H$15)*(1-$H$16),0)</f>
        <v>321726</v>
      </c>
      <c r="J38" s="190">
        <f>ROUND(J94*Содержание!$H$8*(1+$H$14)*(1-$H$15)*(1-$H$16),0)</f>
        <v>339114</v>
      </c>
      <c r="K38" s="190">
        <f>ROUND(K94*Содержание!$H$8*(1+$H$14)*(1-$H$15)*(1-$H$16),0)</f>
        <v>346549</v>
      </c>
      <c r="L38" s="190">
        <f>ROUND(L94*Содержание!$H$8*(1+$H$14)*(1-$H$15)*(1-$H$16),0)</f>
        <v>353384</v>
      </c>
      <c r="M38" s="190">
        <f>ROUND(M94*Содержание!$H$8*(1+$H$14)*(1-$H$15)*(1-$H$16),0)</f>
        <v>371131</v>
      </c>
      <c r="N38" s="190">
        <f>ROUND(N94*Содержание!$H$8*(1+$H$14)*(1-$H$15)*(1-$H$16),0)</f>
        <v>382761</v>
      </c>
      <c r="O38" s="190">
        <f>ROUND(O94*Содержание!$H$8*(1+$H$14)*(1-$H$15)*(1-$H$16),0)</f>
        <v>404467</v>
      </c>
      <c r="P38" s="190">
        <f>ROUND(P94*Содержание!$H$8*(1+$H$14)*(1-$H$15)*(1-$H$16),0)</f>
        <v>411061</v>
      </c>
      <c r="Q38" s="190">
        <f>ROUND(Q94*Содержание!$H$8*(1+$H$14)*(1-$H$15)*(1-$H$16),0)</f>
        <v>418019</v>
      </c>
      <c r="R38" s="190">
        <f>ROUND(R94*Содержание!$H$8*(1+$H$14)*(1-$H$15)*(1-$H$16),0)</f>
        <v>439841</v>
      </c>
      <c r="S38" s="190">
        <f>ROUND(S94*Содержание!$H$8*(1+$H$14)*(1-$H$15)*(1-$H$16),0)</f>
        <v>447154</v>
      </c>
      <c r="T38" s="190">
        <f>ROUND(T94*Содержание!$H$8*(1+$H$14)*(1-$H$15)*(1-$H$16),0)</f>
        <v>453992</v>
      </c>
      <c r="U38" s="190">
        <f>ROUND(U94*Содержание!$H$8*(1+$H$14)*(1-$H$15)*(1-$H$16),0)</f>
        <v>474975</v>
      </c>
      <c r="V38" s="190">
        <f>ROUND(V94*Содержание!$H$8*(1+$H$14)*(1-$H$15)*(1-$H$16),0)</f>
        <v>481571</v>
      </c>
      <c r="W38" s="190">
        <f>ROUND(W94*Содержание!$H$8*(1+$H$14)*(1-$H$15)*(1-$H$16),0)</f>
        <v>501477</v>
      </c>
      <c r="X38" s="190">
        <f>ROUND(X94*Содержание!$H$8*(1+$H$14)*(1-$H$15)*(1-$H$16),0)</f>
        <v>508550</v>
      </c>
      <c r="Y38" s="190">
        <f>ROUND(Y94*Содержание!$H$8*(1+$H$14)*(1-$H$15)*(1-$H$16),0)</f>
        <v>515986</v>
      </c>
      <c r="Z38" s="190">
        <f>ROUND(Z94*Содержание!$H$8*(1+$H$14)*(1-$H$15)*(1-$H$16),0)</f>
        <v>517424</v>
      </c>
      <c r="AA38" s="190">
        <f>ROUND(AA94*Содержание!$H$8*(1+$H$14)*(1-$H$15)*(1-$H$16),0)</f>
        <v>519345</v>
      </c>
      <c r="AB38" s="190">
        <f>ROUND(AB94*Содержание!$H$8*(1+$H$14)*(1-$H$15)*(1-$H$16),0)</f>
        <v>539007</v>
      </c>
      <c r="AC38" s="190">
        <f>ROUND(AC94*Содержание!$H$8*(1+$H$14)*(1-$H$15)*(1-$H$16),0)</f>
        <v>542366</v>
      </c>
      <c r="AD38" s="190">
        <f>ROUND(AD94*Содержание!$H$8*(1+$H$14)*(1-$H$15)*(1-$H$16),0)</f>
        <v>545364</v>
      </c>
      <c r="AE38" s="190">
        <f>ROUND(AE94*Содержание!$H$8*(1+$H$14)*(1-$H$15)*(1-$H$16),0)</f>
        <v>602924</v>
      </c>
      <c r="AF38" s="190">
        <f>ROUND(AF94*Содержание!$H$8*(1+$H$14)*(1-$H$15)*(1-$H$16),0)</f>
        <v>619950</v>
      </c>
      <c r="AG38" s="190">
        <f>ROUND(AG94*Содержание!$H$8*(1+$H$14)*(1-$H$15)*(1-$H$16),0)</f>
        <v>626067</v>
      </c>
      <c r="AH38" s="190">
        <f>ROUND(AH94*Содержание!$H$8*(1+$H$14)*(1-$H$15)*(1-$H$16),0)</f>
        <v>665038</v>
      </c>
      <c r="AI38" s="190">
        <f>ROUND(AI94*Содержание!$H$8*(1+$H$14)*(1-$H$15)*(1-$H$16),0)</f>
        <v>679785</v>
      </c>
      <c r="AJ38" s="190">
        <f>ROUND(AJ94*Содержание!$H$8*(1+$H$14)*(1-$H$15)*(1-$H$16),0)</f>
        <v>695375</v>
      </c>
      <c r="AK38" s="190">
        <f>ROUND(AK94*Содержание!$H$8*(1+$H$14)*(1-$H$15)*(1-$H$16),0)</f>
        <v>706766</v>
      </c>
      <c r="AL38" s="190">
        <f>ROUND(AL94*Содержание!$H$8*(1+$H$14)*(1-$H$15)*(1-$H$16),0)</f>
        <v>721517</v>
      </c>
      <c r="AM38" s="190">
        <f>ROUND(AM94*Содержание!$H$8*(1+$H$14)*(1-$H$15)*(1-$H$16),0)</f>
        <v>738066</v>
      </c>
      <c r="AN38" s="190">
        <f>ROUND(AN94*Содержание!$H$8*(1+$H$14)*(1-$H$15)*(1-$H$16),0)</f>
        <v>739384</v>
      </c>
      <c r="AO38" s="190">
        <f>ROUND(AO94*Содержание!$H$8*(1+$H$14)*(1-$H$15)*(1-$H$16),0)</f>
        <v>740941</v>
      </c>
      <c r="AP38" s="77"/>
      <c r="AQ38" s="119" t="s">
        <v>660</v>
      </c>
      <c r="AR38" s="13"/>
      <c r="AS38" s="103"/>
      <c r="AT38" s="103"/>
      <c r="AU38" s="103"/>
      <c r="AV38" s="119" t="s">
        <v>661</v>
      </c>
      <c r="AW38" s="103"/>
      <c r="AX38" s="103"/>
      <c r="AY38" s="103"/>
      <c r="AZ38" s="103"/>
    </row>
    <row r="39" spans="1:52">
      <c r="A39" s="181">
        <v>4125</v>
      </c>
      <c r="B39" s="190">
        <f>ROUND(B95*Содержание!$H$8*(1+$H$14)*(1-$H$15)*(1-$H$16),0)</f>
        <v>244743</v>
      </c>
      <c r="C39" s="190">
        <f>ROUND(C95*Содержание!$H$8*(1+$H$14)*(1-$H$15)*(1-$H$16),0)</f>
        <v>258892</v>
      </c>
      <c r="D39" s="190">
        <f>ROUND(D95*Содержание!$H$8*(1+$H$14)*(1-$H$15)*(1-$H$16),0)</f>
        <v>265368</v>
      </c>
      <c r="E39" s="190">
        <f>ROUND(E95*Содержание!$H$8*(1+$H$14)*(1-$H$15)*(1-$H$16),0)</f>
        <v>280237</v>
      </c>
      <c r="F39" s="190">
        <f>ROUND(F95*Содержание!$H$8*(1+$H$14)*(1-$H$15)*(1-$H$16),0)</f>
        <v>292229</v>
      </c>
      <c r="G39" s="190">
        <f>ROUND(G95*Содержание!$H$8*(1+$H$14)*(1-$H$15)*(1-$H$16),0)</f>
        <v>312853</v>
      </c>
      <c r="H39" s="190">
        <f>ROUND(H95*Содержание!$H$8*(1+$H$14)*(1-$H$15)*(1-$H$16),0)</f>
        <v>319690</v>
      </c>
      <c r="I39" s="190">
        <f>ROUND(I95*Содержание!$H$8*(1+$H$14)*(1-$H$15)*(1-$H$16),0)</f>
        <v>336236</v>
      </c>
      <c r="J39" s="190">
        <f>ROUND(J95*Содержание!$H$8*(1+$H$14)*(1-$H$15)*(1-$H$16),0)</f>
        <v>353504</v>
      </c>
      <c r="K39" s="190">
        <f>ROUND(K95*Содержание!$H$8*(1+$H$14)*(1-$H$15)*(1-$H$16),0)</f>
        <v>359499</v>
      </c>
      <c r="L39" s="190">
        <f>ROUND(L95*Содержание!$H$8*(1+$H$14)*(1-$H$15)*(1-$H$16),0)</f>
        <v>366335</v>
      </c>
      <c r="M39" s="190">
        <f>ROUND(M95*Содержание!$H$8*(1+$H$14)*(1-$H$15)*(1-$H$16),0)</f>
        <v>385041</v>
      </c>
      <c r="N39" s="190">
        <f>ROUND(N95*Содержание!$H$8*(1+$H$14)*(1-$H$15)*(1-$H$16),0)</f>
        <v>394874</v>
      </c>
      <c r="O39" s="190">
        <f>ROUND(O95*Содержание!$H$8*(1+$H$14)*(1-$H$15)*(1-$H$16),0)</f>
        <v>416120</v>
      </c>
      <c r="P39" s="190">
        <f>ROUND(P95*Содержание!$H$8*(1+$H$14)*(1-$H$15)*(1-$H$16),0)</f>
        <v>424971</v>
      </c>
      <c r="Q39" s="190">
        <f>ROUND(Q95*Содержание!$H$8*(1+$H$14)*(1-$H$15)*(1-$H$16),0)</f>
        <v>433486</v>
      </c>
      <c r="R39" s="190">
        <f>ROUND(R95*Содержание!$H$8*(1+$H$14)*(1-$H$15)*(1-$H$16),0)</f>
        <v>457347</v>
      </c>
      <c r="S39" s="190">
        <f>ROUND(S95*Содержание!$H$8*(1+$H$14)*(1-$H$15)*(1-$H$16),0)</f>
        <v>465263</v>
      </c>
      <c r="T39" s="190">
        <f>ROUND(T95*Содержание!$H$8*(1+$H$14)*(1-$H$15)*(1-$H$16),0)</f>
        <v>471858</v>
      </c>
      <c r="U39" s="190">
        <f>ROUND(U95*Содержание!$H$8*(1+$H$14)*(1-$H$15)*(1-$H$16),0)</f>
        <v>491644</v>
      </c>
      <c r="V39" s="190">
        <f>ROUND(V95*Содержание!$H$8*(1+$H$14)*(1-$H$15)*(1-$H$16),0)</f>
        <v>498359</v>
      </c>
      <c r="W39" s="190">
        <f>ROUND(W95*Содержание!$H$8*(1+$H$14)*(1-$H$15)*(1-$H$16),0)</f>
        <v>518909</v>
      </c>
      <c r="X39" s="190">
        <f>ROUND(X95*Содержание!$H$8*(1+$H$14)*(1-$H$15)*(1-$H$16),0)</f>
        <v>526779</v>
      </c>
      <c r="Y39" s="190">
        <f>ROUND(Y95*Содержание!$H$8*(1+$H$14)*(1-$H$15)*(1-$H$16),0)</f>
        <v>533733</v>
      </c>
      <c r="Z39" s="190">
        <f>ROUND(Z95*Содержание!$H$8*(1+$H$14)*(1-$H$15)*(1-$H$16),0)</f>
        <v>535171</v>
      </c>
      <c r="AA39" s="190">
        <f>ROUND(AA95*Содержание!$H$8*(1+$H$14)*(1-$H$15)*(1-$H$16),0)</f>
        <v>537569</v>
      </c>
      <c r="AB39" s="190">
        <f>ROUND(AB95*Содержание!$H$8*(1+$H$14)*(1-$H$15)*(1-$H$16),0)</f>
        <v>539248</v>
      </c>
      <c r="AC39" s="190">
        <f>ROUND(AC95*Содержание!$H$8*(1+$H$14)*(1-$H$15)*(1-$H$16),0)</f>
        <v>547402</v>
      </c>
      <c r="AD39" s="190">
        <f>ROUND(AD95*Содержание!$H$8*(1+$H$14)*(1-$H$15)*(1-$H$16),0)</f>
        <v>591534</v>
      </c>
      <c r="AE39" s="190">
        <f>ROUND(AE95*Содержание!$H$8*(1+$H$14)*(1-$H$15)*(1-$H$16),0)</f>
        <v>621270</v>
      </c>
      <c r="AF39" s="190">
        <f>ROUND(AF95*Содержание!$H$8*(1+$H$14)*(1-$H$15)*(1-$H$16),0)</f>
        <v>627025</v>
      </c>
      <c r="AG39" s="190">
        <f>ROUND(AG95*Содержание!$H$8*(1+$H$14)*(1-$H$15)*(1-$H$16),0)</f>
        <v>633260</v>
      </c>
      <c r="AH39" s="190">
        <f>ROUND(AH95*Содержание!$H$8*(1+$H$14)*(1-$H$15)*(1-$H$16),0)</f>
        <v>681344</v>
      </c>
      <c r="AI39" s="190">
        <f>ROUND(AI95*Содержание!$H$8*(1+$H$14)*(1-$H$15)*(1-$H$16),0)</f>
        <v>682666</v>
      </c>
      <c r="AJ39" s="190">
        <f>ROUND(AJ95*Содержание!$H$8*(1+$H$14)*(1-$H$15)*(1-$H$16),0)</f>
        <v>695975</v>
      </c>
      <c r="AK39" s="190">
        <f>ROUND(AK95*Содержание!$H$8*(1+$H$14)*(1-$H$15)*(1-$H$16),0)</f>
        <v>715400</v>
      </c>
      <c r="AL39" s="190">
        <f>ROUND(AL95*Содержание!$H$8*(1+$H$14)*(1-$H$15)*(1-$H$16),0)</f>
        <v>722236</v>
      </c>
      <c r="AM39" s="190">
        <f>ROUND(AM95*Содержание!$H$8*(1+$H$14)*(1-$H$15)*(1-$H$16),0)</f>
        <v>738544</v>
      </c>
      <c r="AN39" s="190">
        <f>ROUND(AN95*Содержание!$H$8*(1+$H$14)*(1-$H$15)*(1-$H$16),0)</f>
        <v>739624</v>
      </c>
      <c r="AO39" s="190">
        <f>ROUND(AO95*Содержание!$H$8*(1+$H$14)*(1-$H$15)*(1-$H$16),0)</f>
        <v>774639</v>
      </c>
      <c r="AP39" s="77"/>
      <c r="AQ39" s="119" t="s">
        <v>289</v>
      </c>
      <c r="AR39" s="13"/>
      <c r="AS39" s="103"/>
      <c r="AT39" s="103"/>
      <c r="AU39" s="103"/>
      <c r="AV39" s="119" t="s">
        <v>291</v>
      </c>
      <c r="AW39" s="103"/>
      <c r="AX39" s="103"/>
      <c r="AY39" s="103"/>
      <c r="AZ39" s="103"/>
    </row>
    <row r="40" spans="1:52">
      <c r="A40" s="181">
        <v>4250</v>
      </c>
      <c r="B40" s="190">
        <f>ROUND(B96*Содержание!$H$8*(1+$H$14)*(1-$H$15)*(1-$H$16),0)</f>
        <v>249781</v>
      </c>
      <c r="C40" s="190">
        <f>ROUND(C96*Содержание!$H$8*(1+$H$14)*(1-$H$15)*(1-$H$16),0)</f>
        <v>262609</v>
      </c>
      <c r="D40" s="190">
        <f>ROUND(D96*Содержание!$H$8*(1+$H$14)*(1-$H$15)*(1-$H$16),0)</f>
        <v>268365</v>
      </c>
      <c r="E40" s="190">
        <f>ROUND(E96*Содержание!$H$8*(1+$H$14)*(1-$H$15)*(1-$H$16),0)</f>
        <v>291511</v>
      </c>
      <c r="F40" s="190">
        <f>ROUND(F96*Содержание!$H$8*(1+$H$14)*(1-$H$15)*(1-$H$16),0)</f>
        <v>304577</v>
      </c>
      <c r="G40" s="190">
        <f>ROUND(G96*Содержание!$H$8*(1+$H$14)*(1-$H$15)*(1-$H$16),0)</f>
        <v>315815</v>
      </c>
      <c r="H40" s="190">
        <f>ROUND(H96*Содержание!$H$8*(1+$H$14)*(1-$H$15)*(1-$H$16),0)</f>
        <v>323164</v>
      </c>
      <c r="I40" s="190">
        <f>ROUND(I96*Содержание!$H$8*(1+$H$14)*(1-$H$15)*(1-$H$16),0)</f>
        <v>339714</v>
      </c>
      <c r="J40" s="190">
        <f>ROUND(J96*Содержание!$H$8*(1+$H$14)*(1-$H$15)*(1-$H$16),0)</f>
        <v>357461</v>
      </c>
      <c r="K40" s="190">
        <f>ROUND(K96*Содержание!$H$8*(1+$H$14)*(1-$H$15)*(1-$H$16),0)</f>
        <v>363817</v>
      </c>
      <c r="L40" s="190">
        <f>ROUND(L96*Содержание!$H$8*(1+$H$14)*(1-$H$15)*(1-$H$16),0)</f>
        <v>371010</v>
      </c>
      <c r="M40" s="190">
        <f>ROUND(M96*Содержание!$H$8*(1+$H$14)*(1-$H$15)*(1-$H$16),0)</f>
        <v>389238</v>
      </c>
      <c r="N40" s="190">
        <f>ROUND(N96*Содержание!$H$8*(1+$H$14)*(1-$H$15)*(1-$H$16),0)</f>
        <v>399790</v>
      </c>
      <c r="O40" s="190">
        <f>ROUND(O96*Содержание!$H$8*(1+$H$14)*(1-$H$15)*(1-$H$16),0)</f>
        <v>420295</v>
      </c>
      <c r="P40" s="190">
        <f>ROUND(P96*Содержание!$H$8*(1+$H$14)*(1-$H$15)*(1-$H$16),0)</f>
        <v>429049</v>
      </c>
      <c r="Q40" s="190">
        <f>ROUND(Q96*Содержание!$H$8*(1+$H$14)*(1-$H$15)*(1-$H$16),0)</f>
        <v>436963</v>
      </c>
      <c r="R40" s="190">
        <f>ROUND(R96*Содержание!$H$8*(1+$H$14)*(1-$H$15)*(1-$H$16),0)</f>
        <v>461064</v>
      </c>
      <c r="S40" s="190">
        <f>ROUND(S96*Содержание!$H$8*(1+$H$14)*(1-$H$15)*(1-$H$16),0)</f>
        <v>468980</v>
      </c>
      <c r="T40" s="190">
        <f>ROUND(T96*Содержание!$H$8*(1+$H$14)*(1-$H$15)*(1-$H$16),0)</f>
        <v>476055</v>
      </c>
      <c r="U40" s="190">
        <f>ROUND(U96*Содержание!$H$8*(1+$H$14)*(1-$H$15)*(1-$H$16),0)</f>
        <v>498359</v>
      </c>
      <c r="V40" s="190">
        <f>ROUND(V96*Содержание!$H$8*(1+$H$14)*(1-$H$15)*(1-$H$16),0)</f>
        <v>504354</v>
      </c>
      <c r="W40" s="190">
        <f>ROUND(W96*Содержание!$H$8*(1+$H$14)*(1-$H$15)*(1-$H$16),0)</f>
        <v>525699</v>
      </c>
      <c r="X40" s="190">
        <f>ROUND(X96*Содержание!$H$8*(1+$H$14)*(1-$H$15)*(1-$H$16),0)</f>
        <v>532533</v>
      </c>
      <c r="Y40" s="190">
        <f>ROUND(Y96*Содержание!$H$8*(1+$H$14)*(1-$H$15)*(1-$H$16),0)</f>
        <v>539968</v>
      </c>
      <c r="Z40" s="190">
        <f>ROUND(Z96*Содержание!$H$8*(1+$H$14)*(1-$H$15)*(1-$H$16),0)</f>
        <v>542366</v>
      </c>
      <c r="AA40" s="190">
        <f>ROUND(AA96*Содержание!$H$8*(1+$H$14)*(1-$H$15)*(1-$H$16),0)</f>
        <v>544767</v>
      </c>
      <c r="AB40" s="190">
        <f>ROUND(AB96*Содержание!$H$8*(1+$H$14)*(1-$H$15)*(1-$H$16),0)</f>
        <v>550521</v>
      </c>
      <c r="AC40" s="190">
        <f>ROUND(AC96*Содержание!$H$8*(1+$H$14)*(1-$H$15)*(1-$H$16),0)</f>
        <v>593330</v>
      </c>
      <c r="AD40" s="190">
        <f>ROUND(AD96*Содержание!$H$8*(1+$H$14)*(1-$H$15)*(1-$H$16),0)</f>
        <v>621629</v>
      </c>
      <c r="AE40" s="190">
        <f>ROUND(AE96*Содержание!$H$8*(1+$H$14)*(1-$H$15)*(1-$H$16),0)</f>
        <v>629904</v>
      </c>
      <c r="AF40" s="190">
        <f>ROUND(AF96*Содержание!$H$8*(1+$H$14)*(1-$H$15)*(1-$H$16),0)</f>
        <v>661799</v>
      </c>
      <c r="AG40" s="190">
        <f>ROUND(AG96*Содержание!$H$8*(1+$H$14)*(1-$H$15)*(1-$H$16),0)</f>
        <v>668155</v>
      </c>
      <c r="AH40" s="190">
        <f>ROUND(AH96*Содержание!$H$8*(1+$H$14)*(1-$H$15)*(1-$H$16),0)</f>
        <v>682426</v>
      </c>
      <c r="AI40" s="190">
        <f>ROUND(AI96*Содержание!$H$8*(1+$H$14)*(1-$H$15)*(1-$H$16),0)</f>
        <v>696934</v>
      </c>
      <c r="AJ40" s="190">
        <f>ROUND(AJ96*Содержание!$H$8*(1+$H$14)*(1-$H$15)*(1-$H$16),0)</f>
        <v>704248</v>
      </c>
      <c r="AK40" s="190">
        <f>ROUND(AK96*Содержание!$H$8*(1+$H$14)*(1-$H$15)*(1-$H$16),0)</f>
        <v>723794</v>
      </c>
      <c r="AL40" s="190">
        <f>ROUND(AL96*Содержание!$H$8*(1+$H$14)*(1-$H$15)*(1-$H$16),0)</f>
        <v>733030</v>
      </c>
      <c r="AM40" s="190">
        <f>ROUND(AM96*Содержание!$H$8*(1+$H$14)*(1-$H$15)*(1-$H$16),0)</f>
        <v>739384</v>
      </c>
      <c r="AN40" s="190">
        <f>ROUND(AN96*Содержание!$H$8*(1+$H$14)*(1-$H$15)*(1-$H$16),0)</f>
        <v>777276</v>
      </c>
      <c r="AO40" s="190">
        <f>ROUND(AO96*Содержание!$H$8*(1+$H$14)*(1-$H$15)*(1-$H$16),0)</f>
        <v>777756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181">
        <v>4375</v>
      </c>
      <c r="B41" s="190">
        <f>ROUND(B97*Содержание!$H$8*(1+$H$14)*(1-$H$15)*(1-$H$16),0)</f>
        <v>255895</v>
      </c>
      <c r="C41" s="190">
        <f>ROUND(C97*Содержание!$H$8*(1+$H$14)*(1-$H$15)*(1-$H$16),0)</f>
        <v>265368</v>
      </c>
      <c r="D41" s="190">
        <f>ROUND(D97*Содержание!$H$8*(1+$H$14)*(1-$H$15)*(1-$H$16),0)</f>
        <v>270644</v>
      </c>
      <c r="E41" s="190">
        <f>ROUND(E97*Содержание!$H$8*(1+$H$14)*(1-$H$15)*(1-$H$16),0)</f>
        <v>293548</v>
      </c>
      <c r="F41" s="190">
        <f>ROUND(F97*Содержание!$H$8*(1+$H$14)*(1-$H$15)*(1-$H$16),0)</f>
        <v>306739</v>
      </c>
      <c r="G41" s="190">
        <f>ROUND(G97*Содержание!$H$8*(1+$H$14)*(1-$H$15)*(1-$H$16),0)</f>
        <v>318248</v>
      </c>
      <c r="H41" s="190">
        <f>ROUND(H97*Содержание!$H$8*(1+$H$14)*(1-$H$15)*(1-$H$16),0)</f>
        <v>326043</v>
      </c>
      <c r="I41" s="190">
        <f>ROUND(I97*Содержание!$H$8*(1+$H$14)*(1-$H$15)*(1-$H$16),0)</f>
        <v>343911</v>
      </c>
      <c r="J41" s="190">
        <f>ROUND(J97*Содержание!$H$8*(1+$H$14)*(1-$H$15)*(1-$H$16),0)</f>
        <v>361417</v>
      </c>
      <c r="K41" s="190">
        <f>ROUND(K97*Содержание!$H$8*(1+$H$14)*(1-$H$15)*(1-$H$16),0)</f>
        <v>367773</v>
      </c>
      <c r="L41" s="190">
        <f>ROUND(L97*Содержание!$H$8*(1+$H$14)*(1-$H$15)*(1-$H$16),0)</f>
        <v>375689</v>
      </c>
      <c r="M41" s="190">
        <f>ROUND(M97*Содержание!$H$8*(1+$H$14)*(1-$H$15)*(1-$H$16),0)</f>
        <v>394275</v>
      </c>
      <c r="N41" s="190">
        <f>ROUND(N97*Содержание!$H$8*(1+$H$14)*(1-$H$15)*(1-$H$16),0)</f>
        <v>404707</v>
      </c>
      <c r="O41" s="190">
        <f>ROUND(O97*Содержание!$H$8*(1+$H$14)*(1-$H$15)*(1-$H$16),0)</f>
        <v>425812</v>
      </c>
      <c r="P41" s="190">
        <f>ROUND(P97*Содержание!$H$8*(1+$H$14)*(1-$H$15)*(1-$H$16),0)</f>
        <v>434322</v>
      </c>
      <c r="Q41" s="190">
        <f>ROUND(Q97*Содержание!$H$8*(1+$H$14)*(1-$H$15)*(1-$H$16),0)</f>
        <v>459867</v>
      </c>
      <c r="R41" s="190">
        <f>ROUND(R97*Содержание!$H$8*(1+$H$14)*(1-$H$15)*(1-$H$16),0)</f>
        <v>465861</v>
      </c>
      <c r="S41" s="190">
        <f>ROUND(S97*Содержание!$H$8*(1+$H$14)*(1-$H$15)*(1-$H$16),0)</f>
        <v>474736</v>
      </c>
      <c r="T41" s="190">
        <f>ROUND(T97*Содержание!$H$8*(1+$H$14)*(1-$H$15)*(1-$H$16),0)</f>
        <v>482291</v>
      </c>
      <c r="U41" s="190">
        <f>ROUND(U97*Содержание!$H$8*(1+$H$14)*(1-$H$15)*(1-$H$16),0)</f>
        <v>504113</v>
      </c>
      <c r="V41" s="190">
        <f>ROUND(V97*Содержание!$H$8*(1+$H$14)*(1-$H$15)*(1-$H$16),0)</f>
        <v>510709</v>
      </c>
      <c r="W41" s="190">
        <f>ROUND(W97*Содержание!$H$8*(1+$H$14)*(1-$H$15)*(1-$H$16),0)</f>
        <v>530757</v>
      </c>
      <c r="X41" s="190">
        <f>ROUND(X97*Содержание!$H$8*(1+$H$14)*(1-$H$15)*(1-$H$16),0)</f>
        <v>538430</v>
      </c>
      <c r="Y41" s="190">
        <f>ROUND(Y97*Содержание!$H$8*(1+$H$14)*(1-$H$15)*(1-$H$16),0)</f>
        <v>562631</v>
      </c>
      <c r="Z41" s="190">
        <f>ROUND(Z97*Содержание!$H$8*(1+$H$14)*(1-$H$15)*(1-$H$16),0)</f>
        <v>556875</v>
      </c>
      <c r="AA41" s="190">
        <f>ROUND(AA97*Содержание!$H$8*(1+$H$14)*(1-$H$15)*(1-$H$16),0)</f>
        <v>563591</v>
      </c>
      <c r="AB41" s="190">
        <f>ROUND(AB97*Содержание!$H$8*(1+$H$14)*(1-$H$15)*(1-$H$16),0)</f>
        <v>593691</v>
      </c>
      <c r="AC41" s="190">
        <f>ROUND(AC97*Содержание!$H$8*(1+$H$14)*(1-$H$15)*(1-$H$16),0)</f>
        <v>624626</v>
      </c>
      <c r="AD41" s="190">
        <f>ROUND(AD97*Содержание!$H$8*(1+$H$14)*(1-$H$15)*(1-$H$16),0)</f>
        <v>631343</v>
      </c>
      <c r="AE41" s="190">
        <f>ROUND(AE97*Содержание!$H$8*(1+$H$14)*(1-$H$15)*(1-$H$16),0)</f>
        <v>665638</v>
      </c>
      <c r="AF41" s="190">
        <f>ROUND(AF97*Содержание!$H$8*(1+$H$14)*(1-$H$15)*(1-$H$16),0)</f>
        <v>669714</v>
      </c>
      <c r="AG41" s="190">
        <f>ROUND(AG97*Содержание!$H$8*(1+$H$14)*(1-$H$15)*(1-$H$16),0)</f>
        <v>677987</v>
      </c>
      <c r="AH41" s="190">
        <f>ROUND(AH97*Содержание!$H$8*(1+$H$14)*(1-$H$15)*(1-$H$16),0)</f>
        <v>721517</v>
      </c>
      <c r="AI41" s="190">
        <f>ROUND(AI97*Содержание!$H$8*(1+$H$14)*(1-$H$15)*(1-$H$16),0)</f>
        <v>722356</v>
      </c>
      <c r="AJ41" s="190">
        <f>ROUND(AJ97*Содержание!$H$8*(1+$H$14)*(1-$H$15)*(1-$H$16),0)</f>
        <v>723794</v>
      </c>
      <c r="AK41" s="190">
        <f>ROUND(AK97*Содержание!$H$8*(1+$H$14)*(1-$H$15)*(1-$H$16),0)</f>
        <v>732429</v>
      </c>
      <c r="AL41" s="190">
        <f>ROUND(AL97*Содержание!$H$8*(1+$H$14)*(1-$H$15)*(1-$H$16),0)</f>
        <v>741301</v>
      </c>
      <c r="AM41" s="190">
        <f>ROUND(AM97*Содержание!$H$8*(1+$H$14)*(1-$H$15)*(1-$H$16),0)</f>
        <v>771401</v>
      </c>
      <c r="AN41" s="190">
        <f>ROUND(AN97*Содержание!$H$8*(1+$H$14)*(1-$H$15)*(1-$H$16),0)</f>
        <v>777517</v>
      </c>
      <c r="AO41" s="190">
        <f>ROUND(AO97*Содержание!$H$8*(1+$H$14)*(1-$H$15)*(1-$H$16),0)</f>
        <v>778715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181">
        <v>4500</v>
      </c>
      <c r="B42" s="190">
        <f>ROUND(B98*Содержание!$H$8*(1+$H$14)*(1-$H$15)*(1-$H$16),0)</f>
        <v>261050</v>
      </c>
      <c r="C42" s="190">
        <f>ROUND(C98*Содержание!$H$8*(1+$H$14)*(1-$H$15)*(1-$H$16),0)</f>
        <v>283355</v>
      </c>
      <c r="D42" s="190">
        <f>ROUND(D98*Содержание!$H$8*(1+$H$14)*(1-$H$15)*(1-$H$16),0)</f>
        <v>291029</v>
      </c>
      <c r="E42" s="190">
        <f>ROUND(E98*Содержание!$H$8*(1+$H$14)*(1-$H$15)*(1-$H$16),0)</f>
        <v>307217</v>
      </c>
      <c r="F42" s="190">
        <f>ROUND(F98*Содержание!$H$8*(1+$H$14)*(1-$H$15)*(1-$H$16),0)</f>
        <v>321726</v>
      </c>
      <c r="G42" s="190">
        <f>ROUND(G98*Содержание!$H$8*(1+$H$14)*(1-$H$15)*(1-$H$16),0)</f>
        <v>344360</v>
      </c>
      <c r="H42" s="190">
        <f>ROUND(H98*Содержание!$H$8*(1+$H$14)*(1-$H$15)*(1-$H$16),0)</f>
        <v>350986</v>
      </c>
      <c r="I42" s="190">
        <f>ROUND(I98*Содержание!$H$8*(1+$H$14)*(1-$H$15)*(1-$H$16),0)</f>
        <v>368854</v>
      </c>
      <c r="J42" s="190">
        <f>ROUND(J98*Содержание!$H$8*(1+$H$14)*(1-$H$15)*(1-$H$16),0)</f>
        <v>377127</v>
      </c>
      <c r="K42" s="190">
        <f>ROUND(K98*Содержание!$H$8*(1+$H$14)*(1-$H$15)*(1-$H$16),0)</f>
        <v>384680</v>
      </c>
      <c r="L42" s="190">
        <f>ROUND(L98*Содержание!$H$8*(1+$H$14)*(1-$H$15)*(1-$H$16),0)</f>
        <v>392594</v>
      </c>
      <c r="M42" s="190">
        <f>ROUND(M98*Содержание!$H$8*(1+$H$14)*(1-$H$15)*(1-$H$16),0)</f>
        <v>412621</v>
      </c>
      <c r="N42" s="190">
        <f>ROUND(N98*Содержание!$H$8*(1+$H$14)*(1-$H$15)*(1-$H$16),0)</f>
        <v>424614</v>
      </c>
      <c r="O42" s="190">
        <f>ROUND(O98*Содержание!$H$8*(1+$H$14)*(1-$H$15)*(1-$H$16),0)</f>
        <v>448353</v>
      </c>
      <c r="P42" s="190">
        <f>ROUND(P98*Содержание!$H$8*(1+$H$14)*(1-$H$15)*(1-$H$16),0)</f>
        <v>455670</v>
      </c>
      <c r="Q42" s="190">
        <f>ROUND(Q98*Содержание!$H$8*(1+$H$14)*(1-$H$15)*(1-$H$16),0)</f>
        <v>468381</v>
      </c>
      <c r="R42" s="190">
        <f>ROUND(R98*Содержание!$H$8*(1+$H$14)*(1-$H$15)*(1-$H$16),0)</f>
        <v>504019</v>
      </c>
      <c r="S42" s="190">
        <f>ROUND(S98*Содержание!$H$8*(1+$H$14)*(1-$H$15)*(1-$H$16),0)</f>
        <v>513269</v>
      </c>
      <c r="T42" s="190">
        <f>ROUND(T98*Содержание!$H$8*(1+$H$14)*(1-$H$15)*(1-$H$16),0)</f>
        <v>521393</v>
      </c>
      <c r="U42" s="190">
        <f>ROUND(U98*Содержание!$H$8*(1+$H$14)*(1-$H$15)*(1-$H$16),0)</f>
        <v>535291</v>
      </c>
      <c r="V42" s="190">
        <f>ROUND(V98*Содержание!$H$8*(1+$H$14)*(1-$H$15)*(1-$H$16),0)</f>
        <v>553401</v>
      </c>
      <c r="W42" s="190">
        <f>ROUND(W98*Содержание!$H$8*(1+$H$14)*(1-$H$15)*(1-$H$16),0)</f>
        <v>577017</v>
      </c>
      <c r="X42" s="190">
        <f>ROUND(X98*Содержание!$H$8*(1+$H$14)*(1-$H$15)*(1-$H$16),0)</f>
        <v>584467</v>
      </c>
      <c r="Y42" s="190">
        <f>ROUND(Y98*Содержание!$H$8*(1+$H$14)*(1-$H$15)*(1-$H$16),0)</f>
        <v>592370</v>
      </c>
      <c r="Z42" s="190">
        <f>ROUND(Z98*Содержание!$H$8*(1+$H$14)*(1-$H$15)*(1-$H$16),0)</f>
        <v>614674</v>
      </c>
      <c r="AA42" s="190">
        <f>ROUND(AA98*Содержание!$H$8*(1+$H$14)*(1-$H$15)*(1-$H$16),0)</f>
        <v>634941</v>
      </c>
      <c r="AB42" s="190">
        <f>ROUND(AB98*Содержание!$H$8*(1+$H$14)*(1-$H$15)*(1-$H$16),0)</f>
        <v>667194</v>
      </c>
      <c r="AC42" s="190">
        <f>ROUND(AC98*Содержание!$H$8*(1+$H$14)*(1-$H$15)*(1-$H$16),0)</f>
        <v>673789</v>
      </c>
      <c r="AD42" s="190">
        <f>ROUND(AD98*Содержание!$H$8*(1+$H$14)*(1-$H$15)*(1-$H$16),0)</f>
        <v>683505</v>
      </c>
      <c r="AE42" s="190">
        <f>ROUND(AE98*Содержание!$H$8*(1+$H$14)*(1-$H$15)*(1-$H$16),0)</f>
        <v>691777</v>
      </c>
      <c r="AF42" s="190">
        <f>ROUND(AF98*Содержание!$H$8*(1+$H$14)*(1-$H$15)*(1-$H$16),0)</f>
        <v>696216</v>
      </c>
      <c r="AG42" s="190">
        <f>ROUND(AG98*Содержание!$H$8*(1+$H$14)*(1-$H$15)*(1-$H$16),0)</f>
        <v>717560</v>
      </c>
      <c r="AH42" s="190">
        <f>ROUND(AH98*Содержание!$H$8*(1+$H$14)*(1-$H$15)*(1-$H$16),0)</f>
        <v>732791</v>
      </c>
      <c r="AI42" s="190">
        <f>ROUND(AI98*Содержание!$H$8*(1+$H$14)*(1-$H$15)*(1-$H$16),0)</f>
        <v>734467</v>
      </c>
      <c r="AJ42" s="190">
        <f>ROUND(AJ98*Содержание!$H$8*(1+$H$14)*(1-$H$15)*(1-$H$16),0)</f>
        <v>779675</v>
      </c>
      <c r="AK42" s="190">
        <f>ROUND(AK98*Содержание!$H$8*(1+$H$14)*(1-$H$15)*(1-$H$16),0)</f>
        <v>780872</v>
      </c>
      <c r="AL42" s="190">
        <f>ROUND(AL98*Содержание!$H$8*(1+$H$14)*(1-$H$15)*(1-$H$16),0)</f>
        <v>786749</v>
      </c>
      <c r="AM42" s="190">
        <f>ROUND(AM98*Содержание!$H$8*(1+$H$14)*(1-$H$15)*(1-$H$16),0)</f>
        <v>798861</v>
      </c>
      <c r="AN42" s="190">
        <f>ROUND(AN98*Содержание!$H$8*(1+$H$14)*(1-$H$15)*(1-$H$16),0)</f>
        <v>803777</v>
      </c>
      <c r="AO42" s="190">
        <f>ROUND(AO98*Содержание!$H$8*(1+$H$14)*(1-$H$15)*(1-$H$16),0)</f>
        <v>827878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181">
        <v>4625</v>
      </c>
      <c r="B43" s="190">
        <f>ROUND(B99*Содержание!$H$8*(1+$H$14)*(1-$H$15)*(1-$H$16),0)</f>
        <v>271124</v>
      </c>
      <c r="C43" s="190">
        <f>ROUND(C99*Содержание!$H$8*(1+$H$14)*(1-$H$15)*(1-$H$16),0)</f>
        <v>286112</v>
      </c>
      <c r="D43" s="190">
        <f>ROUND(D99*Содержание!$H$8*(1+$H$14)*(1-$H$15)*(1-$H$16),0)</f>
        <v>294267</v>
      </c>
      <c r="E43" s="190">
        <f>ROUND(E99*Содержание!$H$8*(1+$H$14)*(1-$H$15)*(1-$H$16),0)</f>
        <v>310935</v>
      </c>
      <c r="F43" s="190">
        <f>ROUND(F99*Содержание!$H$8*(1+$H$14)*(1-$H$15)*(1-$H$16),0)</f>
        <v>324726</v>
      </c>
      <c r="G43" s="190">
        <f>ROUND(G99*Содержание!$H$8*(1+$H$14)*(1-$H$15)*(1-$H$16),0)</f>
        <v>348109</v>
      </c>
      <c r="H43" s="190">
        <f>ROUND(H99*Содержание!$H$8*(1+$H$14)*(1-$H$15)*(1-$H$16),0)</f>
        <v>355781</v>
      </c>
      <c r="I43" s="190">
        <f>ROUND(I99*Содержание!$H$8*(1+$H$14)*(1-$H$15)*(1-$H$16),0)</f>
        <v>374606</v>
      </c>
      <c r="J43" s="190">
        <f>ROUND(J99*Содержание!$H$8*(1+$H$14)*(1-$H$15)*(1-$H$16),0)</f>
        <v>393556</v>
      </c>
      <c r="K43" s="190">
        <f>ROUND(K99*Содержание!$H$8*(1+$H$14)*(1-$H$15)*(1-$H$16),0)</f>
        <v>400150</v>
      </c>
      <c r="L43" s="190">
        <f>ROUND(L99*Содержание!$H$8*(1+$H$14)*(1-$H$15)*(1-$H$16),0)</f>
        <v>409383</v>
      </c>
      <c r="M43" s="190">
        <f>ROUND(M99*Содержание!$H$8*(1+$H$14)*(1-$H$15)*(1-$H$16),0)</f>
        <v>418856</v>
      </c>
      <c r="N43" s="190">
        <f>ROUND(N99*Содержание!$H$8*(1+$H$14)*(1-$H$15)*(1-$H$16),0)</f>
        <v>443919</v>
      </c>
      <c r="O43" s="190">
        <f>ROUND(O99*Содержание!$H$8*(1+$H$14)*(1-$H$15)*(1-$H$16),0)</f>
        <v>467570</v>
      </c>
      <c r="P43" s="190">
        <f>ROUND(P99*Содержание!$H$8*(1+$H$14)*(1-$H$15)*(1-$H$16),0)</f>
        <v>476372</v>
      </c>
      <c r="Q43" s="190">
        <f>ROUND(Q99*Содержание!$H$8*(1+$H$14)*(1-$H$15)*(1-$H$16),0)</f>
        <v>484270</v>
      </c>
      <c r="R43" s="190">
        <f>ROUND(R99*Содержание!$H$8*(1+$H$14)*(1-$H$15)*(1-$H$16),0)</f>
        <v>509433</v>
      </c>
      <c r="S43" s="190">
        <f>ROUND(S99*Содержание!$H$8*(1+$H$14)*(1-$H$15)*(1-$H$16),0)</f>
        <v>518863</v>
      </c>
      <c r="T43" s="190">
        <f>ROUND(T99*Содержание!$H$8*(1+$H$14)*(1-$H$15)*(1-$H$16),0)</f>
        <v>526779</v>
      </c>
      <c r="U43" s="190">
        <f>ROUND(U99*Содержание!$H$8*(1+$H$14)*(1-$H$15)*(1-$H$16),0)</f>
        <v>549923</v>
      </c>
      <c r="V43" s="190">
        <f>ROUND(V99*Содержание!$H$8*(1+$H$14)*(1-$H$15)*(1-$H$16),0)</f>
        <v>558315</v>
      </c>
      <c r="W43" s="190">
        <f>ROUND(W99*Содержание!$H$8*(1+$H$14)*(1-$H$15)*(1-$H$16),0)</f>
        <v>582208</v>
      </c>
      <c r="X43" s="190">
        <f>ROUND(X99*Содержание!$H$8*(1+$H$14)*(1-$H$15)*(1-$H$16),0)</f>
        <v>590559</v>
      </c>
      <c r="Y43" s="190">
        <f>ROUND(Y99*Содержание!$H$8*(1+$H$14)*(1-$H$15)*(1-$H$16),0)</f>
        <v>598794</v>
      </c>
      <c r="Z43" s="190">
        <f>ROUND(Z99*Содержание!$H$8*(1+$H$14)*(1-$H$15)*(1-$H$16),0)</f>
        <v>644171</v>
      </c>
      <c r="AA43" s="190">
        <f>ROUND(AA99*Содержание!$H$8*(1+$H$14)*(1-$H$15)*(1-$H$16),0)</f>
        <v>654364</v>
      </c>
      <c r="AB43" s="190">
        <f>ROUND(AB99*Содержание!$H$8*(1+$H$14)*(1-$H$15)*(1-$H$16),0)</f>
        <v>674510</v>
      </c>
      <c r="AC43" s="190">
        <f>ROUND(AC99*Содержание!$H$8*(1+$H$14)*(1-$H$15)*(1-$H$16),0)</f>
        <v>683744</v>
      </c>
      <c r="AD43" s="190">
        <f>ROUND(AD99*Содержание!$H$8*(1+$H$14)*(1-$H$15)*(1-$H$16),0)</f>
        <v>692618</v>
      </c>
      <c r="AE43" s="190">
        <f>ROUND(AE99*Содержание!$H$8*(1+$H$14)*(1-$H$15)*(1-$H$16),0)</f>
        <v>697175</v>
      </c>
      <c r="AF43" s="190">
        <f>ROUND(AF99*Содержание!$H$8*(1+$H$14)*(1-$H$15)*(1-$H$16),0)</f>
        <v>718517</v>
      </c>
      <c r="AG43" s="190">
        <f>ROUND(AG99*Содержание!$H$8*(1+$H$14)*(1-$H$15)*(1-$H$16),0)</f>
        <v>725832</v>
      </c>
      <c r="AH43" s="190">
        <f>ROUND(AH99*Содержание!$H$8*(1+$H$14)*(1-$H$15)*(1-$H$16),0)</f>
        <v>741062</v>
      </c>
      <c r="AI43" s="190">
        <f>ROUND(AI99*Содержание!$H$8*(1+$H$14)*(1-$H$15)*(1-$H$16),0)</f>
        <v>750536</v>
      </c>
      <c r="AJ43" s="190">
        <f>ROUND(AJ99*Содержание!$H$8*(1+$H$14)*(1-$H$15)*(1-$H$16),0)</f>
        <v>785429</v>
      </c>
      <c r="AK43" s="190">
        <f>ROUND(AK99*Содержание!$H$8*(1+$H$14)*(1-$H$15)*(1-$H$16),0)</f>
        <v>786749</v>
      </c>
      <c r="AL43" s="190">
        <f>ROUND(AL99*Содержание!$H$8*(1+$H$14)*(1-$H$15)*(1-$H$16),0)</f>
        <v>792985</v>
      </c>
      <c r="AM43" s="190">
        <f>ROUND(AM99*Содержание!$H$8*(1+$H$14)*(1-$H$15)*(1-$H$16),0)</f>
        <v>800178</v>
      </c>
      <c r="AN43" s="190">
        <f>ROUND(AN99*Содержание!$H$8*(1+$H$14)*(1-$H$15)*(1-$H$16),0)</f>
        <v>830279</v>
      </c>
      <c r="AO43" s="190">
        <f>ROUND(AO99*Содержание!$H$8*(1+$H$14)*(1-$H$15)*(1-$H$16),0)</f>
        <v>837113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181">
        <v>4750</v>
      </c>
      <c r="B44" s="190">
        <f>ROUND(B100*Содержание!$H$8*(1+$H$14)*(1-$H$15)*(1-$H$16),0)</f>
        <v>276522</v>
      </c>
      <c r="C44" s="190">
        <f>ROUND(C100*Содержание!$H$8*(1+$H$14)*(1-$H$15)*(1-$H$16),0)</f>
        <v>289351</v>
      </c>
      <c r="D44" s="190">
        <f>ROUND(D100*Содержание!$H$8*(1+$H$14)*(1-$H$15)*(1-$H$16),0)</f>
        <v>297504</v>
      </c>
      <c r="E44" s="190">
        <f>ROUND(E100*Содержание!$H$8*(1+$H$14)*(1-$H$15)*(1-$H$16),0)</f>
        <v>322805</v>
      </c>
      <c r="F44" s="190">
        <f>ROUND(F100*Содержание!$H$8*(1+$H$14)*(1-$H$15)*(1-$H$16),0)</f>
        <v>338153</v>
      </c>
      <c r="G44" s="190">
        <f>ROUND(G100*Содержание!$H$8*(1+$H$14)*(1-$H$15)*(1-$H$16),0)</f>
        <v>351706</v>
      </c>
      <c r="H44" s="190">
        <f>ROUND(H100*Содержание!$H$8*(1+$H$14)*(1-$H$15)*(1-$H$16),0)</f>
        <v>359860</v>
      </c>
      <c r="I44" s="190">
        <f>ROUND(I100*Содержание!$H$8*(1+$H$14)*(1-$H$15)*(1-$H$16),0)</f>
        <v>378205</v>
      </c>
      <c r="J44" s="190">
        <f>ROUND(J100*Содержание!$H$8*(1+$H$14)*(1-$H$15)*(1-$H$16),0)</f>
        <v>397631</v>
      </c>
      <c r="K44" s="190">
        <f>ROUND(K100*Содержание!$H$8*(1+$H$14)*(1-$H$15)*(1-$H$16),0)</f>
        <v>404947</v>
      </c>
      <c r="L44" s="190">
        <f>ROUND(L100*Содержание!$H$8*(1+$H$14)*(1-$H$15)*(1-$H$16),0)</f>
        <v>412738</v>
      </c>
      <c r="M44" s="190">
        <f>ROUND(M100*Содержание!$H$8*(1+$H$14)*(1-$H$15)*(1-$H$16),0)</f>
        <v>433845</v>
      </c>
      <c r="N44" s="190">
        <f>ROUND(N100*Содержание!$H$8*(1+$H$14)*(1-$H$15)*(1-$H$16),0)</f>
        <v>447275</v>
      </c>
      <c r="O44" s="190">
        <f>ROUND(O100*Содержание!$H$8*(1+$H$14)*(1-$H$15)*(1-$H$16),0)</f>
        <v>472986</v>
      </c>
      <c r="P44" s="190">
        <f>ROUND(P100*Содержание!$H$8*(1+$H$14)*(1-$H$15)*(1-$H$16),0)</f>
        <v>481810</v>
      </c>
      <c r="Q44" s="190">
        <f>ROUND(Q100*Содержание!$H$8*(1+$H$14)*(1-$H$15)*(1-$H$16),0)</f>
        <v>499438</v>
      </c>
      <c r="R44" s="190">
        <f>ROUND(R100*Содержание!$H$8*(1+$H$14)*(1-$H$15)*(1-$H$16),0)</f>
        <v>515986</v>
      </c>
      <c r="S44" s="190">
        <f>ROUND(S100*Содержание!$H$8*(1+$H$14)*(1-$H$15)*(1-$H$16),0)</f>
        <v>525699</v>
      </c>
      <c r="T44" s="190">
        <f>ROUND(T100*Содержание!$H$8*(1+$H$14)*(1-$H$15)*(1-$H$16),0)</f>
        <v>532892</v>
      </c>
      <c r="U44" s="190">
        <f>ROUND(U100*Содержание!$H$8*(1+$H$14)*(1-$H$15)*(1-$H$16),0)</f>
        <v>556276</v>
      </c>
      <c r="V44" s="190">
        <f>ROUND(V100*Содержание!$H$8*(1+$H$14)*(1-$H$15)*(1-$H$16),0)</f>
        <v>564190</v>
      </c>
      <c r="W44" s="190">
        <f>ROUND(W100*Содержание!$H$8*(1+$H$14)*(1-$H$15)*(1-$H$16),0)</f>
        <v>588292</v>
      </c>
      <c r="X44" s="190">
        <f>ROUND(X100*Содержание!$H$8*(1+$H$14)*(1-$H$15)*(1-$H$16),0)</f>
        <v>597045</v>
      </c>
      <c r="Y44" s="190">
        <f>ROUND(Y100*Содержание!$H$8*(1+$H$14)*(1-$H$15)*(1-$H$16),0)</f>
        <v>605201</v>
      </c>
      <c r="Z44" s="190">
        <f>ROUND(Z100*Содержание!$H$8*(1+$H$14)*(1-$H$15)*(1-$H$16),0)</f>
        <v>651127</v>
      </c>
      <c r="AA44" s="190">
        <f>ROUND(AA100*Содержание!$H$8*(1+$H$14)*(1-$H$15)*(1-$H$16),0)</f>
        <v>658082</v>
      </c>
      <c r="AB44" s="190">
        <f>ROUND(AB100*Содержание!$H$8*(1+$H$14)*(1-$H$15)*(1-$H$16),0)</f>
        <v>683744</v>
      </c>
      <c r="AC44" s="190">
        <f>ROUND(AC100*Содержание!$H$8*(1+$H$14)*(1-$H$15)*(1-$H$16),0)</f>
        <v>692618</v>
      </c>
      <c r="AD44" s="190">
        <f>ROUND(AD100*Содержание!$H$8*(1+$H$14)*(1-$H$15)*(1-$H$16),0)</f>
        <v>702090</v>
      </c>
      <c r="AE44" s="190">
        <f>ROUND(AE100*Содержание!$H$8*(1+$H$14)*(1-$H$15)*(1-$H$16),0)</f>
        <v>704610</v>
      </c>
      <c r="AF44" s="190">
        <f>ROUND(AF100*Содержание!$H$8*(1+$H$14)*(1-$H$15)*(1-$H$16),0)</f>
        <v>726911</v>
      </c>
      <c r="AG44" s="190">
        <f>ROUND(AG100*Содержание!$H$8*(1+$H$14)*(1-$H$15)*(1-$H$16),0)</f>
        <v>733509</v>
      </c>
      <c r="AH44" s="190">
        <f>ROUND(AH100*Содержание!$H$8*(1+$H$14)*(1-$H$15)*(1-$H$16),0)</f>
        <v>764566</v>
      </c>
      <c r="AI44" s="190">
        <f>ROUND(AI100*Содержание!$H$8*(1+$H$14)*(1-$H$15)*(1-$H$16),0)</f>
        <v>786628</v>
      </c>
      <c r="AJ44" s="190">
        <f>ROUND(AJ100*Содержание!$H$8*(1+$H$14)*(1-$H$15)*(1-$H$16),0)</f>
        <v>793704</v>
      </c>
      <c r="AK44" s="190">
        <f>ROUND(AK100*Содержание!$H$8*(1+$H$14)*(1-$H$15)*(1-$H$16),0)</f>
        <v>800418</v>
      </c>
      <c r="AL44" s="190">
        <f>ROUND(AL100*Содержание!$H$8*(1+$H$14)*(1-$H$15)*(1-$H$16),0)</f>
        <v>801977</v>
      </c>
      <c r="AM44" s="190">
        <f>ROUND(AM100*Содержание!$H$8*(1+$H$14)*(1-$H$15)*(1-$H$16),0)</f>
        <v>832316</v>
      </c>
      <c r="AN44" s="190">
        <f>ROUND(AN100*Содержание!$H$8*(1+$H$14)*(1-$H$15)*(1-$H$16),0)</f>
        <v>839512</v>
      </c>
      <c r="AO44" s="190">
        <f>ROUND(AO100*Содержание!$H$8*(1+$H$14)*(1-$H$15)*(1-$H$16),0)</f>
        <v>846825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181">
        <v>4875</v>
      </c>
      <c r="B45" s="190">
        <f>ROUND(B101*Содержание!$H$8*(1+$H$14)*(1-$H$15)*(1-$H$16),0)</f>
        <v>281795</v>
      </c>
      <c r="C45" s="190">
        <f>ROUND(C101*Содержание!$H$8*(1+$H$14)*(1-$H$15)*(1-$H$16),0)</f>
        <v>292588</v>
      </c>
      <c r="D45" s="190">
        <f>ROUND(D101*Содержание!$H$8*(1+$H$14)*(1-$H$15)*(1-$H$16),0)</f>
        <v>300743</v>
      </c>
      <c r="E45" s="190">
        <f>ROUND(E101*Содержание!$H$8*(1+$H$14)*(1-$H$15)*(1-$H$16),0)</f>
        <v>326283</v>
      </c>
      <c r="F45" s="190">
        <f>ROUND(F101*Содержание!$H$8*(1+$H$14)*(1-$H$15)*(1-$H$16),0)</f>
        <v>341393</v>
      </c>
      <c r="G45" s="190">
        <f>ROUND(G101*Содержание!$H$8*(1+$H$14)*(1-$H$15)*(1-$H$16),0)</f>
        <v>355661</v>
      </c>
      <c r="H45" s="190">
        <f>ROUND(H101*Содержание!$H$8*(1+$H$14)*(1-$H$15)*(1-$H$16),0)</f>
        <v>363696</v>
      </c>
      <c r="I45" s="190">
        <f>ROUND(I101*Содержание!$H$8*(1+$H$14)*(1-$H$15)*(1-$H$16),0)</f>
        <v>381923</v>
      </c>
      <c r="J45" s="190">
        <f>ROUND(J101*Содержание!$H$8*(1+$H$14)*(1-$H$15)*(1-$H$16),0)</f>
        <v>402309</v>
      </c>
      <c r="K45" s="190">
        <f>ROUND(K101*Содержание!$H$8*(1+$H$14)*(1-$H$15)*(1-$H$16),0)</f>
        <v>409383</v>
      </c>
      <c r="L45" s="190">
        <f>ROUND(L101*Содержание!$H$8*(1+$H$14)*(1-$H$15)*(1-$H$16),0)</f>
        <v>417297</v>
      </c>
      <c r="M45" s="190">
        <f>ROUND(M101*Содержание!$H$8*(1+$H$14)*(1-$H$15)*(1-$H$16),0)</f>
        <v>438283</v>
      </c>
      <c r="N45" s="190">
        <f>ROUND(N101*Содержание!$H$8*(1+$H$14)*(1-$H$15)*(1-$H$16),0)</f>
        <v>450514</v>
      </c>
      <c r="O45" s="190">
        <f>ROUND(O101*Содержание!$H$8*(1+$H$14)*(1-$H$15)*(1-$H$16),0)</f>
        <v>474736</v>
      </c>
      <c r="P45" s="190">
        <f>ROUND(P101*Содержание!$H$8*(1+$H$14)*(1-$H$15)*(1-$H$16),0)</f>
        <v>485168</v>
      </c>
      <c r="Q45" s="190">
        <f>ROUND(Q101*Содержание!$H$8*(1+$H$14)*(1-$H$15)*(1-$H$16),0)</f>
        <v>514548</v>
      </c>
      <c r="R45" s="190">
        <f>ROUND(R101*Содержание!$H$8*(1+$H$14)*(1-$H$15)*(1-$H$16),0)</f>
        <v>521861</v>
      </c>
      <c r="S45" s="190">
        <f>ROUND(S101*Содержание!$H$8*(1+$H$14)*(1-$H$15)*(1-$H$16),0)</f>
        <v>530736</v>
      </c>
      <c r="T45" s="190">
        <f>ROUND(T101*Содержание!$H$8*(1+$H$14)*(1-$H$15)*(1-$H$16),0)</f>
        <v>538170</v>
      </c>
      <c r="U45" s="190">
        <f>ROUND(U101*Содержание!$H$8*(1+$H$14)*(1-$H$15)*(1-$H$16),0)</f>
        <v>561672</v>
      </c>
      <c r="V45" s="190">
        <f>ROUND(V101*Содержание!$H$8*(1+$H$14)*(1-$H$15)*(1-$H$16),0)</f>
        <v>570187</v>
      </c>
      <c r="W45" s="190">
        <f>ROUND(W101*Содержание!$H$8*(1+$H$14)*(1-$H$15)*(1-$H$16),0)</f>
        <v>594289</v>
      </c>
      <c r="X45" s="190">
        <f>ROUND(X101*Содержание!$H$8*(1+$H$14)*(1-$H$15)*(1-$H$16),0)</f>
        <v>602924</v>
      </c>
      <c r="Y45" s="190">
        <f>ROUND(Y101*Содержание!$H$8*(1+$H$14)*(1-$H$15)*(1-$H$16),0)</f>
        <v>611316</v>
      </c>
      <c r="Z45" s="190">
        <f>ROUND(Z101*Содержание!$H$8*(1+$H$14)*(1-$H$15)*(1-$H$16),0)</f>
        <v>658082</v>
      </c>
      <c r="AA45" s="190">
        <f>ROUND(AA101*Содержание!$H$8*(1+$H$14)*(1-$H$15)*(1-$H$16),0)</f>
        <v>685902</v>
      </c>
      <c r="AB45" s="190">
        <f>ROUND(AB101*Содержание!$H$8*(1+$H$14)*(1-$H$15)*(1-$H$16),0)</f>
        <v>691777</v>
      </c>
      <c r="AC45" s="190">
        <f>ROUND(AC101*Содержание!$H$8*(1+$H$14)*(1-$H$15)*(1-$H$16),0)</f>
        <v>699091</v>
      </c>
      <c r="AD45" s="190">
        <f>ROUND(AD101*Содержание!$H$8*(1+$H$14)*(1-$H$15)*(1-$H$16),0)</f>
        <v>705568</v>
      </c>
      <c r="AE45" s="190">
        <f>ROUND(AE101*Содержание!$H$8*(1+$H$14)*(1-$H$15)*(1-$H$16),0)</f>
        <v>712404</v>
      </c>
      <c r="AF45" s="190">
        <f>ROUND(AF101*Содержание!$H$8*(1+$H$14)*(1-$H$15)*(1-$H$16),0)</f>
        <v>735068</v>
      </c>
      <c r="AG45" s="190">
        <f>ROUND(AG101*Содержание!$H$8*(1+$H$14)*(1-$H$15)*(1-$H$16),0)</f>
        <v>750536</v>
      </c>
      <c r="AH45" s="190">
        <f>ROUND(AH101*Содержание!$H$8*(1+$H$14)*(1-$H$15)*(1-$H$16),0)</f>
        <v>774398</v>
      </c>
      <c r="AI45" s="190">
        <f>ROUND(AI101*Содержание!$H$8*(1+$H$14)*(1-$H$15)*(1-$H$16),0)</f>
        <v>795024</v>
      </c>
      <c r="AJ45" s="190">
        <f>ROUND(AJ101*Содержание!$H$8*(1+$H$14)*(1-$H$15)*(1-$H$16),0)</f>
        <v>796462</v>
      </c>
      <c r="AK45" s="190">
        <f>ROUND(AK101*Содержание!$H$8*(1+$H$14)*(1-$H$15)*(1-$H$16),0)</f>
        <v>809052</v>
      </c>
      <c r="AL45" s="190">
        <f>ROUND(AL101*Содержание!$H$8*(1+$H$14)*(1-$H$15)*(1-$H$16),0)</f>
        <v>835915</v>
      </c>
      <c r="AM45" s="190">
        <f>ROUND(AM101*Содержание!$H$8*(1+$H$14)*(1-$H$15)*(1-$H$16),0)</f>
        <v>841789</v>
      </c>
      <c r="AN45" s="190">
        <f>ROUND(AN101*Содержание!$H$8*(1+$H$14)*(1-$H$15)*(1-$H$16),0)</f>
        <v>849224</v>
      </c>
      <c r="AO45" s="190">
        <f>ROUND(AO101*Содержание!$H$8*(1+$H$14)*(1-$H$15)*(1-$H$16),0)</f>
        <v>850184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181">
        <v>5000</v>
      </c>
      <c r="B46" s="190">
        <f>ROUND(B102*Содержание!$H$8*(1+$H$14)*(1-$H$15)*(1-$H$16),0)</f>
        <v>295946</v>
      </c>
      <c r="C46" s="190">
        <f>ROUND(C102*Содержание!$H$8*(1+$H$14)*(1-$H$15)*(1-$H$16),0)</f>
        <v>301942</v>
      </c>
      <c r="D46" s="190">
        <f>ROUND(D102*Содержание!$H$8*(1+$H$14)*(1-$H$15)*(1-$H$16),0)</f>
        <v>323164</v>
      </c>
      <c r="E46" s="190">
        <f>ROUND(E102*Содержание!$H$8*(1+$H$14)*(1-$H$15)*(1-$H$16),0)</f>
        <v>349786</v>
      </c>
      <c r="F46" s="190">
        <f>ROUND(F102*Содержание!$H$8*(1+$H$14)*(1-$H$15)*(1-$H$16),0)</f>
        <v>356021</v>
      </c>
      <c r="G46" s="190">
        <f>ROUND(G102*Содержание!$H$8*(1+$H$14)*(1-$H$15)*(1-$H$16),0)</f>
        <v>368854</v>
      </c>
      <c r="H46" s="190">
        <f>ROUND(H102*Содержание!$H$8*(1+$H$14)*(1-$H$15)*(1-$H$16),0)</f>
        <v>381803</v>
      </c>
      <c r="I46" s="190">
        <f>ROUND(I102*Содержание!$H$8*(1+$H$14)*(1-$H$15)*(1-$H$16),0)</f>
        <v>394514</v>
      </c>
      <c r="J46" s="190">
        <f>ROUND(J102*Содержание!$H$8*(1+$H$14)*(1-$H$15)*(1-$H$16),0)</f>
        <v>408423</v>
      </c>
      <c r="K46" s="190">
        <f>ROUND(K102*Содержание!$H$8*(1+$H$14)*(1-$H$15)*(1-$H$16),0)</f>
        <v>421133</v>
      </c>
      <c r="L46" s="190">
        <f>ROUND(L102*Содержание!$H$8*(1+$H$14)*(1-$H$15)*(1-$H$16),0)</f>
        <v>433725</v>
      </c>
      <c r="M46" s="190">
        <f>ROUND(M102*Содержание!$H$8*(1+$H$14)*(1-$H$15)*(1-$H$16),0)</f>
        <v>459867</v>
      </c>
      <c r="N46" s="190">
        <f>ROUND(N102*Содержание!$H$8*(1+$H$14)*(1-$H$15)*(1-$H$16),0)</f>
        <v>477975</v>
      </c>
      <c r="O46" s="190">
        <f>ROUND(O102*Содержание!$H$8*(1+$H$14)*(1-$H$15)*(1-$H$16),0)</f>
        <v>478333</v>
      </c>
      <c r="P46" s="190">
        <f>ROUND(P102*Содержание!$H$8*(1+$H$14)*(1-$H$15)*(1-$H$16),0)</f>
        <v>490204</v>
      </c>
      <c r="Q46" s="190">
        <f>ROUND(Q102*Содержание!$H$8*(1+$H$14)*(1-$H$15)*(1-$H$16),0)</f>
        <v>518026</v>
      </c>
      <c r="R46" s="190">
        <f>ROUND(R102*Содержание!$H$8*(1+$H$14)*(1-$H$15)*(1-$H$16),0)</f>
        <v>541886</v>
      </c>
      <c r="S46" s="190">
        <f>ROUND(S102*Содержание!$H$8*(1+$H$14)*(1-$H$15)*(1-$H$16),0)</f>
        <v>555316</v>
      </c>
      <c r="T46" s="190">
        <f>ROUND(T102*Содержание!$H$8*(1+$H$14)*(1-$H$15)*(1-$H$16),0)</f>
        <v>569465</v>
      </c>
      <c r="U46" s="190">
        <f>ROUND(U102*Содержание!$H$8*(1+$H$14)*(1-$H$15)*(1-$H$16),0)</f>
        <v>594528</v>
      </c>
      <c r="V46" s="190">
        <f>ROUND(V102*Содержание!$H$8*(1+$H$14)*(1-$H$15)*(1-$H$16),0)</f>
        <v>608561</v>
      </c>
      <c r="W46" s="190">
        <f>ROUND(W102*Содержание!$H$8*(1+$H$14)*(1-$H$15)*(1-$H$16),0)</f>
        <v>622708</v>
      </c>
      <c r="X46" s="190">
        <f>ROUND(X102*Содержание!$H$8*(1+$H$14)*(1-$H$15)*(1-$H$16),0)</f>
        <v>636498</v>
      </c>
      <c r="Y46" s="190">
        <f>ROUND(Y102*Содержание!$H$8*(1+$H$14)*(1-$H$15)*(1-$H$16),0)</f>
        <v>650408</v>
      </c>
      <c r="Z46" s="190">
        <f>ROUND(Z102*Содержание!$H$8*(1+$H$14)*(1-$H$15)*(1-$H$16),0)</f>
        <v>691176</v>
      </c>
      <c r="AA46" s="190">
        <f>ROUND(AA102*Содержание!$H$8*(1+$H$14)*(1-$H$15)*(1-$H$16),0)</f>
        <v>713483</v>
      </c>
      <c r="AB46" s="190">
        <f>ROUND(AB102*Содержание!$H$8*(1+$H$14)*(1-$H$15)*(1-$H$16),0)</f>
        <v>720079</v>
      </c>
      <c r="AC46" s="190">
        <f>ROUND(AC102*Содержание!$H$8*(1+$H$14)*(1-$H$15)*(1-$H$16),0)</f>
        <v>726791</v>
      </c>
      <c r="AD46" s="190">
        <f>ROUND(AD102*Содержание!$H$8*(1+$H$14)*(1-$H$15)*(1-$H$16),0)</f>
        <v>734947</v>
      </c>
      <c r="AE46" s="190">
        <f>ROUND(AE102*Содержание!$H$8*(1+$H$14)*(1-$H$15)*(1-$H$16),0)</f>
        <v>741903</v>
      </c>
      <c r="AF46" s="190">
        <f>ROUND(AF102*Содержание!$H$8*(1+$H$14)*(1-$H$15)*(1-$H$16),0)</f>
        <v>757729</v>
      </c>
      <c r="AG46" s="190">
        <f>ROUND(AG102*Содержание!$H$8*(1+$H$14)*(1-$H$15)*(1-$H$16),0)</f>
        <v>779313</v>
      </c>
      <c r="AH46" s="190">
        <f>ROUND(AH102*Содержание!$H$8*(1+$H$14)*(1-$H$15)*(1-$H$16),0)</f>
        <v>805937</v>
      </c>
      <c r="AI46" s="190">
        <f>ROUND(AI102*Содержание!$H$8*(1+$H$14)*(1-$H$15)*(1-$H$16),0)</f>
        <v>819366</v>
      </c>
      <c r="AJ46" s="190">
        <f>ROUND(AJ102*Содержание!$H$8*(1+$H$14)*(1-$H$15)*(1-$H$16),0)</f>
        <v>835915</v>
      </c>
      <c r="AK46" s="190">
        <f>ROUND(AK102*Содержание!$H$8*(1+$H$14)*(1-$H$15)*(1-$H$16),0)</f>
        <v>837471</v>
      </c>
      <c r="AL46" s="190">
        <f>ROUND(AL102*Содержание!$H$8*(1+$H$14)*(1-$H$15)*(1-$H$16),0)</f>
        <v>869249</v>
      </c>
      <c r="AM46" s="190">
        <f>ROUND(AM102*Содержание!$H$8*(1+$H$14)*(1-$H$15)*(1-$H$16),0)</f>
        <v>877043</v>
      </c>
      <c r="AN46" s="190">
        <f>ROUND(AN102*Содержание!$H$8*(1+$H$14)*(1-$H$15)*(1-$H$16),0)</f>
        <v>878241</v>
      </c>
      <c r="AO46" s="190">
        <f>ROUND(AO102*Содержание!$H$8*(1+$H$14)*(1-$H$15)*(1-$H$16),0)</f>
        <v>889276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181">
        <v>5125</v>
      </c>
      <c r="B47" s="185">
        <f>ROUND(B103*Содержание!$H$8*(1+$H$14)*(1-$H$15)*(1-$H$16),0)</f>
        <v>303259</v>
      </c>
      <c r="C47" s="185">
        <f>ROUND(C103*Содержание!$H$8*(1+$H$14)*(1-$H$15)*(1-$H$16),0)</f>
        <v>317289</v>
      </c>
      <c r="D47" s="185">
        <f>ROUND(D103*Содержание!$H$8*(1+$H$14)*(1-$H$15)*(1-$H$16),0)</f>
        <v>333867</v>
      </c>
      <c r="E47" s="185">
        <f>ROUND(E103*Содержание!$H$8*(1+$H$14)*(1-$H$15)*(1-$H$16),0)</f>
        <v>355900</v>
      </c>
      <c r="F47" s="185">
        <f>ROUND(F103*Содержание!$H$8*(1+$H$14)*(1-$H$15)*(1-$H$16),0)</f>
        <v>362139</v>
      </c>
      <c r="G47" s="185">
        <f>ROUND(G103*Содержание!$H$8*(1+$H$14)*(1-$H$15)*(1-$H$16),0)</f>
        <v>376767</v>
      </c>
      <c r="H47" s="185">
        <f>ROUND(H103*Содержание!$H$8*(1+$H$14)*(1-$H$15)*(1-$H$16),0)</f>
        <v>383003</v>
      </c>
      <c r="I47" s="185">
        <f>ROUND(I103*Содержание!$H$8*(1+$H$14)*(1-$H$15)*(1-$H$16),0)</f>
        <v>415858</v>
      </c>
      <c r="J47" s="185">
        <f>ROUND(J103*Содержание!$H$8*(1+$H$14)*(1-$H$15)*(1-$H$16),0)</f>
        <v>421855</v>
      </c>
      <c r="K47" s="185">
        <f>ROUND(K103*Содержание!$H$8*(1+$H$14)*(1-$H$15)*(1-$H$16),0)</f>
        <v>437804</v>
      </c>
      <c r="L47" s="185">
        <f>ROUND(L103*Содержание!$H$8*(1+$H$14)*(1-$H$15)*(1-$H$16),0)</f>
        <v>444756</v>
      </c>
      <c r="M47" s="185">
        <f>ROUND(M103*Содержание!$H$8*(1+$H$14)*(1-$H$15)*(1-$H$16),0)</f>
        <v>474017</v>
      </c>
      <c r="N47" s="185">
        <f>ROUND(N103*Содержание!$H$8*(1+$H$14)*(1-$H$15)*(1-$H$16),0)</f>
        <v>476415</v>
      </c>
      <c r="O47" s="185">
        <f>ROUND(O103*Содержание!$H$8*(1+$H$14)*(1-$H$15)*(1-$H$16),0)</f>
        <v>486246</v>
      </c>
      <c r="P47" s="185">
        <f>ROUND(P103*Содержание!$H$8*(1+$H$14)*(1-$H$15)*(1-$H$16),0)</f>
        <v>505314</v>
      </c>
      <c r="Q47" s="190">
        <f>ROUND(Q103*Содержание!$H$8*(1+$H$14)*(1-$H$15)*(1-$H$16),0)</f>
        <v>531453</v>
      </c>
      <c r="R47" s="190">
        <f>ROUND(R103*Содержание!$H$8*(1+$H$14)*(1-$H$15)*(1-$H$16),0)</f>
        <v>555316</v>
      </c>
      <c r="S47" s="190">
        <f>ROUND(S103*Содержание!$H$8*(1+$H$14)*(1-$H$15)*(1-$H$16),0)</f>
        <v>569827</v>
      </c>
      <c r="T47" s="190">
        <f>ROUND(T103*Содержание!$H$8*(1+$H$14)*(1-$H$15)*(1-$H$16),0)</f>
        <v>583496</v>
      </c>
      <c r="U47" s="190">
        <f>ROUND(U103*Содержание!$H$8*(1+$H$14)*(1-$H$15)*(1-$H$16),0)</f>
        <v>609398</v>
      </c>
      <c r="V47" s="190">
        <f>ROUND(V103*Содержание!$H$8*(1+$H$14)*(1-$H$15)*(1-$H$16),0)</f>
        <v>610597</v>
      </c>
      <c r="W47" s="190">
        <f>ROUND(W103*Содержание!$H$8*(1+$H$14)*(1-$H$15)*(1-$H$16),0)</f>
        <v>619950</v>
      </c>
      <c r="X47" s="190">
        <f>ROUND(X103*Содержание!$H$8*(1+$H$14)*(1-$H$15)*(1-$H$16),0)</f>
        <v>632421</v>
      </c>
      <c r="Y47" s="190">
        <f>ROUND(Y103*Содержание!$H$8*(1+$H$14)*(1-$H$15)*(1-$H$16),0)</f>
        <v>665277</v>
      </c>
      <c r="Z47" s="190">
        <f>ROUND(Z103*Содержание!$H$8*(1+$H$14)*(1-$H$15)*(1-$H$16),0)</f>
        <v>723794</v>
      </c>
      <c r="AA47" s="190">
        <f>ROUND(AA103*Содержание!$H$8*(1+$H$14)*(1-$H$15)*(1-$H$16),0)</f>
        <v>734947</v>
      </c>
      <c r="AB47" s="190">
        <f>ROUND(AB103*Содержание!$H$8*(1+$H$14)*(1-$H$15)*(1-$H$16),0)</f>
        <v>742022</v>
      </c>
      <c r="AC47" s="190">
        <f>ROUND(AC103*Содержание!$H$8*(1+$H$14)*(1-$H$15)*(1-$H$16),0)</f>
        <v>749336</v>
      </c>
      <c r="AD47" s="190">
        <f>ROUND(AD103*Содержание!$H$8*(1+$H$14)*(1-$H$15)*(1-$H$16),0)</f>
        <v>780514</v>
      </c>
      <c r="AE47" s="190">
        <f>ROUND(AE103*Содержание!$H$8*(1+$H$14)*(1-$H$15)*(1-$H$16),0)</f>
        <v>788308</v>
      </c>
      <c r="AF47" s="190">
        <f>ROUND(AF103*Содержание!$H$8*(1+$H$14)*(1-$H$15)*(1-$H$16),0)</f>
        <v>796223</v>
      </c>
      <c r="AG47" s="185">
        <f>ROUND(AG103*Содержание!$H$8*(1+$H$14)*(1-$H$15)*(1-$H$16),0)</f>
        <v>804256</v>
      </c>
      <c r="AH47" s="185">
        <f>ROUND(AH103*Содержание!$H$8*(1+$H$14)*(1-$H$15)*(1-$H$16),0)</f>
        <v>818286</v>
      </c>
      <c r="AI47" s="185">
        <f>ROUND(AI103*Содержание!$H$8*(1+$H$14)*(1-$H$15)*(1-$H$16),0)</f>
        <v>832675</v>
      </c>
      <c r="AJ47" s="185">
        <f>ROUND(AJ103*Содержание!$H$8*(1+$H$14)*(1-$H$15)*(1-$H$16),0)</f>
        <v>845625</v>
      </c>
      <c r="AK47" s="185">
        <f>ROUND(AK103*Содержание!$H$8*(1+$H$14)*(1-$H$15)*(1-$H$16),0)</f>
        <v>857257</v>
      </c>
      <c r="AL47" s="185">
        <f>ROUND(AL103*Содержание!$H$8*(1+$H$14)*(1-$H$15)*(1-$H$16),0)</f>
        <v>875487</v>
      </c>
      <c r="AM47" s="185">
        <f>ROUND(AM103*Содержание!$H$8*(1+$H$14)*(1-$H$15)*(1-$H$16),0)</f>
        <v>890953</v>
      </c>
      <c r="AN47" s="185">
        <f>ROUND(AN103*Содержание!$H$8*(1+$H$14)*(1-$H$15)*(1-$H$16),0)</f>
        <v>896709</v>
      </c>
      <c r="AO47" s="185">
        <f>ROUND(AO103*Содержание!$H$8*(1+$H$14)*(1-$H$15)*(1-$H$16),0)</f>
        <v>900186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181">
        <v>5250</v>
      </c>
      <c r="B48" s="185">
        <f>ROUND(B104*Содержание!$H$8*(1+$H$14)*(1-$H$15)*(1-$H$16),0)</f>
        <v>309376</v>
      </c>
      <c r="C48" s="185">
        <f>ROUND(C104*Содержание!$H$8*(1+$H$14)*(1-$H$15)*(1-$H$16),0)</f>
        <v>321126</v>
      </c>
      <c r="D48" s="185">
        <f>ROUND(D104*Содержание!$H$8*(1+$H$14)*(1-$H$15)*(1-$H$16),0)</f>
        <v>341767</v>
      </c>
      <c r="E48" s="185">
        <f>ROUND(E104*Содержание!$H$8*(1+$H$14)*(1-$H$15)*(1-$H$16),0)</f>
        <v>364415</v>
      </c>
      <c r="F48" s="185">
        <f>ROUND(F104*Содержание!$H$8*(1+$H$14)*(1-$H$15)*(1-$H$16),0)</f>
        <v>367893</v>
      </c>
      <c r="G48" s="185">
        <f>ROUND(G104*Содержание!$H$8*(1+$H$14)*(1-$H$15)*(1-$H$16),0)</f>
        <v>381564</v>
      </c>
      <c r="H48" s="185">
        <f>ROUND(H104*Содержание!$H$8*(1+$H$14)*(1-$H$15)*(1-$H$16),0)</f>
        <v>395592</v>
      </c>
      <c r="I48" s="185">
        <f>ROUND(I104*Содержание!$H$8*(1+$H$14)*(1-$H$15)*(1-$H$16),0)</f>
        <v>420414</v>
      </c>
      <c r="J48" s="185">
        <f>ROUND(J104*Содержание!$H$8*(1+$H$14)*(1-$H$15)*(1-$H$16),0)</f>
        <v>425451</v>
      </c>
      <c r="K48" s="185">
        <f>ROUND(K104*Содержание!$H$8*(1+$H$14)*(1-$H$15)*(1-$H$16),0)</f>
        <v>443439</v>
      </c>
      <c r="L48" s="185">
        <f>ROUND(L104*Содержание!$H$8*(1+$H$14)*(1-$H$15)*(1-$H$16),0)</f>
        <v>459388</v>
      </c>
      <c r="M48" s="185">
        <f>ROUND(M104*Содержание!$H$8*(1+$H$14)*(1-$H$15)*(1-$H$16),0)</f>
        <v>487684</v>
      </c>
      <c r="N48" s="185">
        <f>ROUND(N104*Содержание!$H$8*(1+$H$14)*(1-$H$15)*(1-$H$16),0)</f>
        <v>485287</v>
      </c>
      <c r="O48" s="185">
        <f>ROUND(O104*Содержание!$H$8*(1+$H$14)*(1-$H$15)*(1-$H$16),0)</f>
        <v>507711</v>
      </c>
      <c r="P48" s="185">
        <f>ROUND(P104*Содержание!$H$8*(1+$H$14)*(1-$H$15)*(1-$H$16),0)</f>
        <v>511668</v>
      </c>
      <c r="Q48" s="190">
        <f>ROUND(Q104*Содержание!$H$8*(1+$H$14)*(1-$H$15)*(1-$H$16),0)</f>
        <v>544767</v>
      </c>
      <c r="R48" s="190">
        <f>ROUND(R104*Содержание!$H$8*(1+$H$14)*(1-$H$15)*(1-$H$16),0)</f>
        <v>569827</v>
      </c>
      <c r="S48" s="190">
        <f>ROUND(S104*Содержание!$H$8*(1+$H$14)*(1-$H$15)*(1-$H$16),0)</f>
        <v>584216</v>
      </c>
      <c r="T48" s="190">
        <f>ROUND(T104*Содержание!$H$8*(1+$H$14)*(1-$H$15)*(1-$H$16),0)</f>
        <v>592364</v>
      </c>
      <c r="U48" s="190">
        <f>ROUND(U104*Содержание!$H$8*(1+$H$14)*(1-$H$15)*(1-$H$16),0)</f>
        <v>605081</v>
      </c>
      <c r="V48" s="190">
        <f>ROUND(V104*Содержание!$H$8*(1+$H$14)*(1-$H$15)*(1-$H$16),0)</f>
        <v>630742</v>
      </c>
      <c r="W48" s="190">
        <f>ROUND(W104*Содержание!$H$8*(1+$H$14)*(1-$H$15)*(1-$H$16),0)</f>
        <v>635660</v>
      </c>
      <c r="X48" s="190">
        <f>ROUND(X104*Содержание!$H$8*(1+$H$14)*(1-$H$15)*(1-$H$16),0)</f>
        <v>640454</v>
      </c>
      <c r="Y48" s="190">
        <f>ROUND(Y104*Содержание!$H$8*(1+$H$14)*(1-$H$15)*(1-$H$16),0)</f>
        <v>686501</v>
      </c>
      <c r="Z48" s="190">
        <f>ROUND(Z104*Содержание!$H$8*(1+$H$14)*(1-$H$15)*(1-$H$16),0)</f>
        <v>752933</v>
      </c>
      <c r="AA48" s="190">
        <f>ROUND(AA104*Содержание!$H$8*(1+$H$14)*(1-$H$15)*(1-$H$16),0)</f>
        <v>763605</v>
      </c>
      <c r="AB48" s="190">
        <f>ROUND(AB104*Содержание!$H$8*(1+$H$14)*(1-$H$15)*(1-$H$16),0)</f>
        <v>771041</v>
      </c>
      <c r="AC48" s="190">
        <f>ROUND(AC104*Содержание!$H$8*(1+$H$14)*(1-$H$15)*(1-$H$16),0)</f>
        <v>790346</v>
      </c>
      <c r="AD48" s="190">
        <f>ROUND(AD104*Содержание!$H$8*(1+$H$14)*(1-$H$15)*(1-$H$16),0)</f>
        <v>813850</v>
      </c>
      <c r="AE48" s="190">
        <f>ROUND(AE104*Содержание!$H$8*(1+$H$14)*(1-$H$15)*(1-$H$16),0)</f>
        <v>819843</v>
      </c>
      <c r="AF48" s="190">
        <f>ROUND(AF104*Содержание!$H$8*(1+$H$14)*(1-$H$15)*(1-$H$16),0)</f>
        <v>838911</v>
      </c>
      <c r="AG48" s="185">
        <f>ROUND(AG104*Содержание!$H$8*(1+$H$14)*(1-$H$15)*(1-$H$16),0)</f>
        <v>846945</v>
      </c>
      <c r="AH48" s="185">
        <f>ROUND(AH104*Содержание!$H$8*(1+$H$14)*(1-$H$15)*(1-$H$16),0)</f>
        <v>851981</v>
      </c>
      <c r="AI48" s="185">
        <f>ROUND(AI104*Содержание!$H$8*(1+$H$14)*(1-$H$15)*(1-$H$16),0)</f>
        <v>869131</v>
      </c>
      <c r="AJ48" s="185">
        <f>ROUND(AJ104*Содержание!$H$8*(1+$H$14)*(1-$H$15)*(1-$H$16),0)</f>
        <v>886878</v>
      </c>
      <c r="AK48" s="185">
        <f>ROUND(AK104*Содержание!$H$8*(1+$H$14)*(1-$H$15)*(1-$H$16),0)</f>
        <v>893951</v>
      </c>
      <c r="AL48" s="185">
        <f>ROUND(AL104*Содержание!$H$8*(1+$H$14)*(1-$H$15)*(1-$H$16),0)</f>
        <v>907620</v>
      </c>
      <c r="AM48" s="185">
        <f>ROUND(AM104*Содержание!$H$8*(1+$H$14)*(1-$H$15)*(1-$H$16),0)</f>
        <v>924169</v>
      </c>
      <c r="AN48" s="185">
        <f>ROUND(AN104*Содержание!$H$8*(1+$H$14)*(1-$H$15)*(1-$H$16),0)</f>
        <v>933043</v>
      </c>
      <c r="AO48" s="185">
        <f>ROUND(AO104*Содержание!$H$8*(1+$H$14)*(1-$H$15)*(1-$H$16),0)</f>
        <v>955227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181">
        <v>5375</v>
      </c>
      <c r="B49" s="185">
        <f>ROUND(B105*Содержание!$H$8*(1+$H$14)*(1-$H$15)*(1-$H$16),0)</f>
        <v>324389</v>
      </c>
      <c r="C49" s="185">
        <f>ROUND(C105*Содержание!$H$8*(1+$H$14)*(1-$H$15)*(1-$H$16),0)</f>
        <v>324726</v>
      </c>
      <c r="D49" s="185">
        <f>ROUND(D105*Содержание!$H$8*(1+$H$14)*(1-$H$15)*(1-$H$16),0)</f>
        <v>345489</v>
      </c>
      <c r="E49" s="185">
        <f>ROUND(E105*Содержание!$H$8*(1+$H$14)*(1-$H$15)*(1-$H$16),0)</f>
        <v>368254</v>
      </c>
      <c r="F49" s="185">
        <f>ROUND(F105*Содержание!$H$8*(1+$H$14)*(1-$H$15)*(1-$H$16),0)</f>
        <v>371252</v>
      </c>
      <c r="G49" s="185">
        <f>ROUND(G105*Содержание!$H$8*(1+$H$14)*(1-$H$15)*(1-$H$16),0)</f>
        <v>386001</v>
      </c>
      <c r="H49" s="185">
        <f>ROUND(H105*Содержание!$H$8*(1+$H$14)*(1-$H$15)*(1-$H$16),0)</f>
        <v>400150</v>
      </c>
      <c r="I49" s="185">
        <f>ROUND(I105*Содержание!$H$8*(1+$H$14)*(1-$H$15)*(1-$H$16),0)</f>
        <v>426170</v>
      </c>
      <c r="J49" s="185">
        <f>ROUND(J105*Содержание!$H$8*(1+$H$14)*(1-$H$15)*(1-$H$16),0)</f>
        <v>432286</v>
      </c>
      <c r="K49" s="185">
        <f>ROUND(K105*Содержание!$H$8*(1+$H$14)*(1-$H$15)*(1-$H$16),0)</f>
        <v>448714</v>
      </c>
      <c r="L49" s="185">
        <f>ROUND(L105*Содержание!$H$8*(1+$H$14)*(1-$H$15)*(1-$H$16),0)</f>
        <v>464303</v>
      </c>
      <c r="M49" s="185">
        <f>ROUND(M105*Содержание!$H$8*(1+$H$14)*(1-$H$15)*(1-$H$16),0)</f>
        <v>494162</v>
      </c>
      <c r="N49" s="185">
        <f>ROUND(N105*Содержание!$H$8*(1+$H$14)*(1-$H$15)*(1-$H$16),0)</f>
        <v>490924</v>
      </c>
      <c r="O49" s="185">
        <f>ROUND(O105*Содержание!$H$8*(1+$H$14)*(1-$H$15)*(1-$H$16),0)</f>
        <v>514787</v>
      </c>
      <c r="P49" s="185">
        <f>ROUND(P105*Содержание!$H$8*(1+$H$14)*(1-$H$15)*(1-$H$16),0)</f>
        <v>520301</v>
      </c>
      <c r="Q49" s="185">
        <f>ROUND(Q105*Содержание!$H$8*(1+$H$14)*(1-$H$15)*(1-$H$16),0)</f>
        <v>545603</v>
      </c>
      <c r="R49" s="185">
        <f>ROUND(R105*Содержание!$H$8*(1+$H$14)*(1-$H$15)*(1-$H$16),0)</f>
        <v>571026</v>
      </c>
      <c r="S49" s="185">
        <f>ROUND(S105*Содержание!$H$8*(1+$H$14)*(1-$H$15)*(1-$H$16),0)</f>
        <v>585536</v>
      </c>
      <c r="T49" s="185">
        <f>ROUND(T105*Содержание!$H$8*(1+$H$14)*(1-$H$15)*(1-$H$16),0)</f>
        <v>599086</v>
      </c>
      <c r="U49" s="185">
        <f>ROUND(U105*Содержание!$H$8*(1+$H$14)*(1-$H$15)*(1-$H$16),0)</f>
        <v>631343</v>
      </c>
      <c r="V49" s="185">
        <f>ROUND(V105*Содержание!$H$8*(1+$H$14)*(1-$H$15)*(1-$H$16),0)</f>
        <v>632660</v>
      </c>
      <c r="W49" s="185">
        <f>ROUND(W105*Содержание!$H$8*(1+$H$14)*(1-$H$15)*(1-$H$16),0)</f>
        <v>637937</v>
      </c>
      <c r="X49" s="185">
        <f>ROUND(X105*Содержание!$H$8*(1+$H$14)*(1-$H$15)*(1-$H$16),0)</f>
        <v>654364</v>
      </c>
      <c r="Y49" s="185">
        <f>ROUND(Y105*Содержание!$H$8*(1+$H$14)*(1-$H$15)*(1-$H$16),0)</f>
        <v>690458</v>
      </c>
      <c r="Z49" s="185">
        <f>ROUND(Z105*Содержание!$H$8*(1+$H$14)*(1-$H$15)*(1-$H$16),0)</f>
        <v>766123</v>
      </c>
      <c r="AA49" s="185">
        <f>ROUND(AA105*Содержание!$H$8*(1+$H$14)*(1-$H$15)*(1-$H$16),0)</f>
        <v>774879</v>
      </c>
      <c r="AB49" s="185">
        <f>ROUND(AB105*Содержание!$H$8*(1+$H$14)*(1-$H$15)*(1-$H$16),0)</f>
        <v>781113</v>
      </c>
      <c r="AC49" s="185">
        <f>ROUND(AC105*Содержание!$H$8*(1+$H$14)*(1-$H$15)*(1-$H$16),0)</f>
        <v>795265</v>
      </c>
      <c r="AD49" s="185">
        <f>ROUND(AD105*Содержание!$H$8*(1+$H$14)*(1-$H$15)*(1-$H$16),0)</f>
        <v>819126</v>
      </c>
      <c r="AE49" s="185">
        <f>ROUND(AE105*Содержание!$H$8*(1+$H$14)*(1-$H$15)*(1-$H$16),0)</f>
        <v>828958</v>
      </c>
      <c r="AF49" s="185">
        <f>ROUND(AF105*Содержание!$H$8*(1+$H$14)*(1-$H$15)*(1-$H$16),0)</f>
        <v>847306</v>
      </c>
      <c r="AG49" s="185">
        <f>ROUND(AG105*Содержание!$H$8*(1+$H$14)*(1-$H$15)*(1-$H$16),0)</f>
        <v>860854</v>
      </c>
      <c r="AH49" s="185">
        <f>ROUND(AH105*Содержание!$H$8*(1+$H$14)*(1-$H$15)*(1-$H$16),0)</f>
        <v>884238</v>
      </c>
      <c r="AI49" s="185">
        <f>ROUND(AI105*Содержание!$H$8*(1+$H$14)*(1-$H$15)*(1-$H$16),0)</f>
        <v>891912</v>
      </c>
      <c r="AJ49" s="185">
        <f>ROUND(AJ105*Содержание!$H$8*(1+$H$14)*(1-$H$15)*(1-$H$16),0)</f>
        <v>896110</v>
      </c>
      <c r="AK49" s="185">
        <f>ROUND(AK105*Содержание!$H$8*(1+$H$14)*(1-$H$15)*(1-$H$16),0)</f>
        <v>912537</v>
      </c>
      <c r="AL49" s="185">
        <f>ROUND(AL105*Содержание!$H$8*(1+$H$14)*(1-$H$15)*(1-$H$16),0)</f>
        <v>926329</v>
      </c>
      <c r="AM49" s="185">
        <f>ROUND(AM105*Содержание!$H$8*(1+$H$14)*(1-$H$15)*(1-$H$16),0)</f>
        <v>933883</v>
      </c>
      <c r="AN49" s="185">
        <f>ROUND(AN105*Содержание!$H$8*(1+$H$14)*(1-$H$15)*(1-$H$16),0)</f>
        <v>956786</v>
      </c>
      <c r="AO49" s="185">
        <f>ROUND(AO105*Содержание!$H$8*(1+$H$14)*(1-$H$15)*(1-$H$16),0)</f>
        <v>965060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181">
        <v>5500</v>
      </c>
      <c r="B50" s="185">
        <f>ROUND(B106*Содержание!$H$8*(1+$H$14)*(1-$H$15)*(1-$H$16),0)</f>
        <v>330369</v>
      </c>
      <c r="C50" s="185">
        <f>ROUND(C106*Содержание!$H$8*(1+$H$14)*(1-$H$15)*(1-$H$16),0)</f>
        <v>344390</v>
      </c>
      <c r="D50" s="185">
        <f>ROUND(D106*Содержание!$H$8*(1+$H$14)*(1-$H$15)*(1-$H$16),0)</f>
        <v>356740</v>
      </c>
      <c r="E50" s="185">
        <f>ROUND(E106*Содержание!$H$8*(1+$H$14)*(1-$H$15)*(1-$H$16),0)</f>
        <v>383600</v>
      </c>
      <c r="F50" s="185">
        <f>ROUND(F106*Содержание!$H$8*(1+$H$14)*(1-$H$15)*(1-$H$16),0)</f>
        <v>386481</v>
      </c>
      <c r="G50" s="185">
        <f>ROUND(G106*Содержание!$H$8*(1+$H$14)*(1-$H$15)*(1-$H$16),0)</f>
        <v>401229</v>
      </c>
      <c r="H50" s="185">
        <f>ROUND(H106*Содержание!$H$8*(1+$H$14)*(1-$H$15)*(1-$H$16),0)</f>
        <v>417058</v>
      </c>
      <c r="I50" s="185">
        <f>ROUND(I106*Содержание!$H$8*(1+$H$14)*(1-$H$15)*(1-$H$16),0)</f>
        <v>434206</v>
      </c>
      <c r="J50" s="185">
        <f>ROUND(J106*Содержание!$H$8*(1+$H$14)*(1-$H$15)*(1-$H$16),0)</f>
        <v>452431</v>
      </c>
      <c r="K50" s="185">
        <f>ROUND(K106*Содержание!$H$8*(1+$H$14)*(1-$H$15)*(1-$H$16),0)</f>
        <v>462625</v>
      </c>
      <c r="L50" s="185">
        <f>ROUND(L106*Содержание!$H$8*(1+$H$14)*(1-$H$15)*(1-$H$16),0)</f>
        <v>474736</v>
      </c>
      <c r="M50" s="185">
        <f>ROUND(M106*Содержание!$H$8*(1+$H$14)*(1-$H$15)*(1-$H$16),0)</f>
        <v>512988</v>
      </c>
      <c r="N50" s="185">
        <f>ROUND(N106*Содержание!$H$8*(1+$H$14)*(1-$H$15)*(1-$H$16),0)</f>
        <v>512028</v>
      </c>
      <c r="O50" s="185">
        <f>ROUND(O106*Содержание!$H$8*(1+$H$14)*(1-$H$15)*(1-$H$16),0)</f>
        <v>526058</v>
      </c>
      <c r="P50" s="185">
        <f>ROUND(P106*Содержание!$H$8*(1+$H$14)*(1-$H$15)*(1-$H$16),0)</f>
        <v>537569</v>
      </c>
      <c r="Q50" s="185">
        <f>ROUND(Q106*Содержание!$H$8*(1+$H$14)*(1-$H$15)*(1-$H$16),0)</f>
        <v>572465</v>
      </c>
      <c r="R50" s="185">
        <f>ROUND(R106*Содержание!$H$8*(1+$H$14)*(1-$H$15)*(1-$H$16),0)</f>
        <v>574505</v>
      </c>
      <c r="S50" s="185">
        <f>ROUND(S106*Содержание!$H$8*(1+$H$14)*(1-$H$15)*(1-$H$16),0)</f>
        <v>586975</v>
      </c>
      <c r="T50" s="185">
        <f>ROUND(T106*Содержание!$H$8*(1+$H$14)*(1-$H$15)*(1-$H$16),0)</f>
        <v>613834</v>
      </c>
      <c r="U50" s="185">
        <f>ROUND(U106*Содержание!$H$8*(1+$H$14)*(1-$H$15)*(1-$H$16),0)</f>
        <v>645492</v>
      </c>
      <c r="V50" s="185">
        <f>ROUND(V106*Содержание!$H$8*(1+$H$14)*(1-$H$15)*(1-$H$16),0)</f>
        <v>647652</v>
      </c>
      <c r="W50" s="185">
        <f>ROUND(W106*Содержание!$H$8*(1+$H$14)*(1-$H$15)*(1-$H$16),0)</f>
        <v>680026</v>
      </c>
      <c r="X50" s="185">
        <f>ROUND(X106*Содержание!$H$8*(1+$H$14)*(1-$H$15)*(1-$H$16),0)</f>
        <v>686501</v>
      </c>
      <c r="Y50" s="185">
        <f>ROUND(Y106*Содержание!$H$8*(1+$H$14)*(1-$H$15)*(1-$H$16),0)</f>
        <v>692976</v>
      </c>
      <c r="Z50" s="185">
        <f>ROUND(Z106*Содержание!$H$8*(1+$H$14)*(1-$H$15)*(1-$H$16),0)</f>
        <v>773678</v>
      </c>
      <c r="AA50" s="185">
        <f>ROUND(AA106*Содержание!$H$8*(1+$H$14)*(1-$H$15)*(1-$H$16),0)</f>
        <v>782192</v>
      </c>
      <c r="AB50" s="185">
        <f>ROUND(AB106*Содержание!$H$8*(1+$H$14)*(1-$H$15)*(1-$H$16),0)</f>
        <v>789028</v>
      </c>
      <c r="AC50" s="185">
        <f>ROUND(AC106*Содержание!$H$8*(1+$H$14)*(1-$H$15)*(1-$H$16),0)</f>
        <v>803296</v>
      </c>
      <c r="AD50" s="185">
        <f>ROUND(AD106*Содержание!$H$8*(1+$H$14)*(1-$H$15)*(1-$H$16),0)</f>
        <v>828719</v>
      </c>
      <c r="AE50" s="185">
        <f>ROUND(AE106*Содержание!$H$8*(1+$H$14)*(1-$H$15)*(1-$H$16),0)</f>
        <v>838553</v>
      </c>
      <c r="AF50" s="185">
        <f>ROUND(AF106*Содержание!$H$8*(1+$H$14)*(1-$H$15)*(1-$H$16),0)</f>
        <v>852342</v>
      </c>
      <c r="AG50" s="185">
        <f>ROUND(AG106*Содержание!$H$8*(1+$H$14)*(1-$H$15)*(1-$H$16),0)</f>
        <v>873086</v>
      </c>
      <c r="AH50" s="185">
        <f>ROUND(AH106*Содержание!$H$8*(1+$H$14)*(1-$H$15)*(1-$H$16),0)</f>
        <v>889754</v>
      </c>
      <c r="AI50" s="185">
        <f>ROUND(AI106*Содержание!$H$8*(1+$H$14)*(1-$H$15)*(1-$H$16),0)</f>
        <v>900906</v>
      </c>
      <c r="AJ50" s="185">
        <f>ROUND(AJ106*Содержание!$H$8*(1+$H$14)*(1-$H$15)*(1-$H$16),0)</f>
        <v>920211</v>
      </c>
      <c r="AK50" s="185">
        <f>ROUND(AK106*Содержание!$H$8*(1+$H$14)*(1-$H$15)*(1-$H$16),0)</f>
        <v>923571</v>
      </c>
      <c r="AL50" s="185">
        <f>ROUND(AL106*Содержание!$H$8*(1+$H$14)*(1-$H$15)*(1-$H$16),0)</f>
        <v>935201</v>
      </c>
      <c r="AM50" s="185">
        <f>ROUND(AM106*Содержание!$H$8*(1+$H$14)*(1-$H$15)*(1-$H$16),0)</f>
        <v>948752</v>
      </c>
      <c r="AN50" s="185">
        <f>ROUND(AN106*Содержание!$H$8*(1+$H$14)*(1-$H$15)*(1-$H$16),0)</f>
        <v>966377</v>
      </c>
      <c r="AO50" s="185">
        <f>ROUND(AO106*Содержание!$H$8*(1+$H$14)*(1-$H$15)*(1-$H$16),0)</f>
        <v>988324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181">
        <v>5625</v>
      </c>
      <c r="B51" s="185">
        <f>ROUND(B107*Содержание!$H$8*(1+$H$14)*(1-$H$15)*(1-$H$16),0)</f>
        <v>342779</v>
      </c>
      <c r="C51" s="185">
        <f>ROUND(C107*Содержание!$H$8*(1+$H$14)*(1-$H$15)*(1-$H$16),0)</f>
        <v>355644</v>
      </c>
      <c r="D51" s="185">
        <f>ROUND(D107*Содержание!$H$8*(1+$H$14)*(1-$H$15)*(1-$H$16),0)</f>
        <v>368844</v>
      </c>
      <c r="E51" s="185">
        <f>ROUND(E107*Содержание!$H$8*(1+$H$14)*(1-$H$15)*(1-$H$16),0)</f>
        <v>385641</v>
      </c>
      <c r="F51" s="185">
        <f>ROUND(F107*Содержание!$H$8*(1+$H$14)*(1-$H$15)*(1-$H$16),0)</f>
        <v>397631</v>
      </c>
      <c r="G51" s="185">
        <f>ROUND(G107*Содержание!$H$8*(1+$H$14)*(1-$H$15)*(1-$H$16),0)</f>
        <v>412861</v>
      </c>
      <c r="H51" s="185">
        <f>ROUND(H107*Содержание!$H$8*(1+$H$14)*(1-$H$15)*(1-$H$16),0)</f>
        <v>429766</v>
      </c>
      <c r="I51" s="185">
        <f>ROUND(I107*Содержание!$H$8*(1+$H$14)*(1-$H$15)*(1-$H$16),0)</f>
        <v>450872</v>
      </c>
      <c r="J51" s="185">
        <f>ROUND(J107*Содержание!$H$8*(1+$H$14)*(1-$H$15)*(1-$H$16),0)</f>
        <v>469937</v>
      </c>
      <c r="K51" s="185">
        <f>ROUND(K107*Содержание!$H$8*(1+$H$14)*(1-$H$15)*(1-$H$16),0)</f>
        <v>479173</v>
      </c>
      <c r="L51" s="185">
        <f>ROUND(L107*Содержание!$H$8*(1+$H$14)*(1-$H$15)*(1-$H$16),0)</f>
        <v>490204</v>
      </c>
      <c r="M51" s="185">
        <f>ROUND(M107*Содержание!$H$8*(1+$H$14)*(1-$H$15)*(1-$H$16),0)</f>
        <v>520301</v>
      </c>
      <c r="N51" s="185">
        <f>ROUND(N107*Содержание!$H$8*(1+$H$14)*(1-$H$15)*(1-$H$16),0)</f>
        <v>536611</v>
      </c>
      <c r="O51" s="185">
        <f>ROUND(O107*Содержание!$H$8*(1+$H$14)*(1-$H$15)*(1-$H$16),0)</f>
        <v>544284</v>
      </c>
      <c r="P51" s="185">
        <f>ROUND(P107*Содержание!$H$8*(1+$H$14)*(1-$H$15)*(1-$H$16),0)</f>
        <v>564190</v>
      </c>
      <c r="Q51" s="185">
        <f>ROUND(Q107*Содержание!$H$8*(1+$H$14)*(1-$H$15)*(1-$H$16),0)</f>
        <v>594289</v>
      </c>
      <c r="R51" s="185">
        <f>ROUND(R107*Содержание!$H$8*(1+$H$14)*(1-$H$15)*(1-$H$16),0)</f>
        <v>603521</v>
      </c>
      <c r="S51" s="185">
        <f>ROUND(S107*Содержание!$H$8*(1+$H$14)*(1-$H$15)*(1-$H$16),0)</f>
        <v>620070</v>
      </c>
      <c r="T51" s="185">
        <f>ROUND(T107*Содержание!$H$8*(1+$H$14)*(1-$H$15)*(1-$H$16),0)</f>
        <v>637937</v>
      </c>
      <c r="U51" s="185">
        <f>ROUND(U107*Содержание!$H$8*(1+$H$14)*(1-$H$15)*(1-$H$16),0)</f>
        <v>657243</v>
      </c>
      <c r="V51" s="185">
        <f>ROUND(V107*Содержание!$H$8*(1+$H$14)*(1-$H$15)*(1-$H$16),0)</f>
        <v>665518</v>
      </c>
      <c r="W51" s="185">
        <f>ROUND(W107*Содержание!$H$8*(1+$H$14)*(1-$H$15)*(1-$H$16),0)</f>
        <v>695135</v>
      </c>
      <c r="X51" s="185">
        <f>ROUND(X107*Содержание!$H$8*(1+$H$14)*(1-$H$15)*(1-$H$16),0)</f>
        <v>698614</v>
      </c>
      <c r="Y51" s="185">
        <f>ROUND(Y107*Содержание!$H$8*(1+$H$14)*(1-$H$15)*(1-$H$16),0)</f>
        <v>706405</v>
      </c>
      <c r="Z51" s="185">
        <f>ROUND(Z107*Содержание!$H$8*(1+$H$14)*(1-$H$15)*(1-$H$16),0)</f>
        <v>793704</v>
      </c>
      <c r="AA51" s="185">
        <f>ROUND(AA107*Содержание!$H$8*(1+$H$14)*(1-$H$15)*(1-$H$16),0)</f>
        <v>798740</v>
      </c>
      <c r="AB51" s="185">
        <f>ROUND(AB107*Содержание!$H$8*(1+$H$14)*(1-$H$15)*(1-$H$16),0)</f>
        <v>821644</v>
      </c>
      <c r="AC51" s="185">
        <f>ROUND(AC107*Содержание!$H$8*(1+$H$14)*(1-$H$15)*(1-$H$16),0)</f>
        <v>847906</v>
      </c>
      <c r="AD51" s="185">
        <f>ROUND(AD107*Содержание!$H$8*(1+$H$14)*(1-$H$15)*(1-$H$16),0)</f>
        <v>866132</v>
      </c>
      <c r="AE51" s="185">
        <f>ROUND(AE107*Содержание!$H$8*(1+$H$14)*(1-$H$15)*(1-$H$16),0)</f>
        <v>875244</v>
      </c>
      <c r="AF51" s="185">
        <f>ROUND(AF107*Содержание!$H$8*(1+$H$14)*(1-$H$15)*(1-$H$16),0)</f>
        <v>896830</v>
      </c>
      <c r="AG51" s="185">
        <f>ROUND(AG107*Содержание!$H$8*(1+$H$14)*(1-$H$15)*(1-$H$16),0)</f>
        <v>915176</v>
      </c>
      <c r="AH51" s="185">
        <f>ROUND(AH107*Содержание!$H$8*(1+$H$14)*(1-$H$15)*(1-$H$16),0)</f>
        <v>921411</v>
      </c>
      <c r="AI51" s="185">
        <f>ROUND(AI107*Содержание!$H$8*(1+$H$14)*(1-$H$15)*(1-$H$16),0)</f>
        <v>930284</v>
      </c>
      <c r="AJ51" s="185">
        <f>ROUND(AJ107*Содержание!$H$8*(1+$H$14)*(1-$H$15)*(1-$H$16),0)</f>
        <v>953787</v>
      </c>
      <c r="AK51" s="185">
        <f>ROUND(AK107*Содержание!$H$8*(1+$H$14)*(1-$H$15)*(1-$H$16),0)</f>
        <v>960502</v>
      </c>
      <c r="AL51" s="185">
        <f>ROUND(AL107*Содержание!$H$8*(1+$H$14)*(1-$H$15)*(1-$H$16),0)</f>
        <v>975252</v>
      </c>
      <c r="AM51" s="185">
        <f>ROUND(AM107*Содержание!$H$8*(1+$H$14)*(1-$H$15)*(1-$H$16),0)</f>
        <v>1007030</v>
      </c>
      <c r="AN51" s="185">
        <f>ROUND(AN107*Содержание!$H$8*(1+$H$14)*(1-$H$15)*(1-$H$16),0)</f>
        <v>1011947</v>
      </c>
      <c r="AO51" s="185">
        <f>ROUND(AO107*Содержание!$H$8*(1+$H$14)*(1-$H$15)*(1-$H$16),0)</f>
        <v>1021537</v>
      </c>
      <c r="AP51" s="77"/>
      <c r="AQ51" s="13"/>
      <c r="AR51" s="13"/>
      <c r="AS51" s="103"/>
      <c r="AT51" s="103"/>
      <c r="AU51" s="103"/>
      <c r="AV51" s="103"/>
      <c r="AW51" s="103"/>
      <c r="AX51" s="103"/>
      <c r="AY51" s="103"/>
      <c r="AZ51" s="103"/>
    </row>
    <row r="52" spans="1:52">
      <c r="A52" s="181">
        <v>5750</v>
      </c>
      <c r="B52" s="185">
        <f>ROUND(B108*Содержание!$H$8*(1+$H$14)*(1-$H$15)*(1-$H$16),0)</f>
        <v>348649</v>
      </c>
      <c r="C52" s="185">
        <f>ROUND(C108*Содержание!$H$8*(1+$H$14)*(1-$H$15)*(1-$H$16),0)</f>
        <v>359142</v>
      </c>
      <c r="D52" s="185">
        <f>ROUND(D108*Содержание!$H$8*(1+$H$14)*(1-$H$15)*(1-$H$16),0)</f>
        <v>372117</v>
      </c>
      <c r="E52" s="185">
        <f>ROUND(E108*Содержание!$H$8*(1+$H$14)*(1-$H$15)*(1-$H$16),0)</f>
        <v>397510</v>
      </c>
      <c r="F52" s="185">
        <f>ROUND(F108*Содержание!$H$8*(1+$H$14)*(1-$H$15)*(1-$H$16),0)</f>
        <v>407465</v>
      </c>
      <c r="G52" s="185">
        <f>ROUND(G108*Содержание!$H$8*(1+$H$14)*(1-$H$15)*(1-$H$16),0)</f>
        <v>420176</v>
      </c>
      <c r="H52" s="185">
        <f>ROUND(H108*Содержание!$H$8*(1+$H$14)*(1-$H$15)*(1-$H$16),0)</f>
        <v>436844</v>
      </c>
      <c r="I52" s="185">
        <f>ROUND(I108*Содержание!$H$8*(1+$H$14)*(1-$H$15)*(1-$H$16),0)</f>
        <v>454831</v>
      </c>
      <c r="J52" s="185">
        <f>ROUND(J108*Содержание!$H$8*(1+$H$14)*(1-$H$15)*(1-$H$16),0)</f>
        <v>474017</v>
      </c>
      <c r="K52" s="185">
        <f>ROUND(K108*Содержание!$H$8*(1+$H$14)*(1-$H$15)*(1-$H$16),0)</f>
        <v>483730</v>
      </c>
      <c r="L52" s="185">
        <f>ROUND(L108*Содержание!$H$8*(1+$H$14)*(1-$H$15)*(1-$H$16),0)</f>
        <v>501235</v>
      </c>
      <c r="M52" s="185">
        <f>ROUND(M108*Содержание!$H$8*(1+$H$14)*(1-$H$15)*(1-$H$16),0)</f>
        <v>525340</v>
      </c>
      <c r="N52" s="185">
        <f>ROUND(N108*Содержание!$H$8*(1+$H$14)*(1-$H$15)*(1-$H$16),0)</f>
        <v>542247</v>
      </c>
      <c r="O52" s="185">
        <f>ROUND(O108*Содержание!$H$8*(1+$H$14)*(1-$H$15)*(1-$H$16),0)</f>
        <v>556396</v>
      </c>
      <c r="P52" s="185">
        <f>ROUND(P108*Содержание!$H$8*(1+$H$14)*(1-$H$15)*(1-$H$16),0)</f>
        <v>569710</v>
      </c>
      <c r="Q52" s="185">
        <f>ROUND(Q108*Содержание!$H$8*(1+$H$14)*(1-$H$15)*(1-$H$16),0)</f>
        <v>599804</v>
      </c>
      <c r="R52" s="185">
        <f>ROUND(R108*Содержание!$H$8*(1+$H$14)*(1-$H$15)*(1-$H$16),0)</f>
        <v>612996</v>
      </c>
      <c r="S52" s="185">
        <f>ROUND(S108*Содержание!$H$8*(1+$H$14)*(1-$H$15)*(1-$H$16),0)</f>
        <v>626905</v>
      </c>
      <c r="T52" s="185">
        <f>ROUND(T108*Содержание!$H$8*(1+$H$14)*(1-$H$15)*(1-$H$16),0)</f>
        <v>644411</v>
      </c>
      <c r="U52" s="185">
        <f>ROUND(U108*Содержание!$H$8*(1+$H$14)*(1-$H$15)*(1-$H$16),0)</f>
        <v>663839</v>
      </c>
      <c r="V52" s="185">
        <f>ROUND(V108*Содержание!$H$8*(1+$H$14)*(1-$H$15)*(1-$H$16),0)</f>
        <v>672952</v>
      </c>
      <c r="W52" s="185">
        <f>ROUND(W108*Содержание!$H$8*(1+$H$14)*(1-$H$15)*(1-$H$16),0)</f>
        <v>699332</v>
      </c>
      <c r="X52" s="185">
        <f>ROUND(X108*Содержание!$H$8*(1+$H$14)*(1-$H$15)*(1-$H$16),0)</f>
        <v>705686</v>
      </c>
      <c r="Y52" s="185">
        <f>ROUND(Y108*Содержание!$H$8*(1+$H$14)*(1-$H$15)*(1-$H$16),0)</f>
        <v>715400</v>
      </c>
      <c r="Z52" s="185">
        <f>ROUND(Z108*Содержание!$H$8*(1+$H$14)*(1-$H$15)*(1-$H$16),0)</f>
        <v>803177</v>
      </c>
      <c r="AA52" s="185">
        <f>ROUND(AA108*Содержание!$H$8*(1+$H$14)*(1-$H$15)*(1-$H$16),0)</f>
        <v>825361</v>
      </c>
      <c r="AB52" s="185">
        <f>ROUND(AB108*Содержание!$H$8*(1+$H$14)*(1-$H$15)*(1-$H$16),0)</f>
        <v>833396</v>
      </c>
      <c r="AC52" s="185">
        <f>ROUND(AC108*Содержание!$H$8*(1+$H$14)*(1-$H$15)*(1-$H$16),0)</f>
        <v>864573</v>
      </c>
      <c r="AD52" s="185">
        <f>ROUND(AD108*Содержание!$H$8*(1+$H$14)*(1-$H$15)*(1-$H$16),0)</f>
        <v>892751</v>
      </c>
      <c r="AE52" s="185">
        <f>ROUND(AE108*Содержание!$H$8*(1+$H$14)*(1-$H$15)*(1-$H$16),0)</f>
        <v>902106</v>
      </c>
      <c r="AF52" s="185">
        <f>ROUND(AF108*Содержание!$H$8*(1+$H$14)*(1-$H$15)*(1-$H$16),0)</f>
        <v>927765</v>
      </c>
      <c r="AG52" s="185">
        <f>ROUND(AG108*Содержание!$H$8*(1+$H$14)*(1-$H$15)*(1-$H$16),0)</f>
        <v>932564</v>
      </c>
      <c r="AH52" s="185">
        <f>ROUND(AH108*Содержание!$H$8*(1+$H$14)*(1-$H$15)*(1-$H$16),0)</f>
        <v>940839</v>
      </c>
      <c r="AI52" s="185">
        <f>ROUND(AI108*Содержание!$H$8*(1+$H$14)*(1-$H$15)*(1-$H$16),0)</f>
        <v>947551</v>
      </c>
      <c r="AJ52" s="185">
        <f>ROUND(AJ108*Содержание!$H$8*(1+$H$14)*(1-$H$15)*(1-$H$16),0)</f>
        <v>962540</v>
      </c>
      <c r="AK52" s="185">
        <f>ROUND(AK108*Содержание!$H$8*(1+$H$14)*(1-$H$15)*(1-$H$16),0)</f>
        <v>984964</v>
      </c>
      <c r="AL52" s="185">
        <f>ROUND(AL108*Содержание!$H$8*(1+$H$14)*(1-$H$15)*(1-$H$16),0)</f>
        <v>993600</v>
      </c>
      <c r="AM52" s="185">
        <f>ROUND(AM108*Содержание!$H$8*(1+$H$14)*(1-$H$15)*(1-$H$16),0)</f>
        <v>1024416</v>
      </c>
      <c r="AN52" s="185">
        <f>ROUND(AN108*Содержание!$H$8*(1+$H$14)*(1-$H$15)*(1-$H$16),0)</f>
        <v>1030173</v>
      </c>
      <c r="AO52" s="185">
        <f>ROUND(AO108*Содержание!$H$8*(1+$H$14)*(1-$H$15)*(1-$H$16),0)</f>
        <v>1035810</v>
      </c>
      <c r="AP52" s="77"/>
      <c r="AQ52" s="13"/>
      <c r="AR52" s="13"/>
      <c r="AS52" s="103"/>
      <c r="AT52" s="103"/>
      <c r="AU52" s="103"/>
      <c r="AV52" s="103"/>
      <c r="AW52" s="103"/>
      <c r="AX52" s="103"/>
      <c r="AY52" s="103"/>
      <c r="AZ52" s="103"/>
    </row>
    <row r="53" spans="1:52">
      <c r="A53" s="181">
        <v>5875</v>
      </c>
      <c r="B53" s="185">
        <f>ROUND(B109*Содержание!$H$8*(1+$H$14)*(1-$H$15)*(1-$H$16),0)</f>
        <v>355644</v>
      </c>
      <c r="C53" s="185">
        <f>ROUND(C109*Содержание!$H$8*(1+$H$14)*(1-$H$15)*(1-$H$16),0)</f>
        <v>369973</v>
      </c>
      <c r="D53" s="185">
        <f>ROUND(D109*Содержание!$H$8*(1+$H$14)*(1-$H$15)*(1-$H$16),0)</f>
        <v>380015</v>
      </c>
      <c r="E53" s="185">
        <f>ROUND(E109*Содержание!$H$8*(1+$H$14)*(1-$H$15)*(1-$H$16),0)</f>
        <v>401109</v>
      </c>
      <c r="F53" s="185">
        <f>ROUND(F109*Содержание!$H$8*(1+$H$14)*(1-$H$15)*(1-$H$16),0)</f>
        <v>415378</v>
      </c>
      <c r="G53" s="185">
        <f>ROUND(G109*Содержание!$H$8*(1+$H$14)*(1-$H$15)*(1-$H$16),0)</f>
        <v>429766</v>
      </c>
      <c r="H53" s="185">
        <f>ROUND(H109*Содержание!$H$8*(1+$H$14)*(1-$H$15)*(1-$H$16),0)</f>
        <v>443201</v>
      </c>
      <c r="I53" s="185">
        <f>ROUND(I109*Содержание!$H$8*(1+$H$14)*(1-$H$15)*(1-$H$16),0)</f>
        <v>467899</v>
      </c>
      <c r="J53" s="185">
        <f>ROUND(J109*Содержание!$H$8*(1+$H$14)*(1-$H$15)*(1-$H$16),0)</f>
        <v>479173</v>
      </c>
      <c r="K53" s="185">
        <f>ROUND(K109*Содержание!$H$8*(1+$H$14)*(1-$H$15)*(1-$H$16),0)</f>
        <v>493443</v>
      </c>
      <c r="L53" s="185">
        <f>ROUND(L109*Содержание!$H$8*(1+$H$14)*(1-$H$15)*(1-$H$16),0)</f>
        <v>506393</v>
      </c>
      <c r="M53" s="185">
        <f>ROUND(M109*Содержание!$H$8*(1+$H$14)*(1-$H$15)*(1-$H$16),0)</f>
        <v>533852</v>
      </c>
      <c r="N53" s="185">
        <f>ROUND(N109*Содержание!$H$8*(1+$H$14)*(1-$H$15)*(1-$H$16),0)</f>
        <v>547882</v>
      </c>
      <c r="O53" s="185">
        <f>ROUND(O109*Содержание!$H$8*(1+$H$14)*(1-$H$15)*(1-$H$16),0)</f>
        <v>566829</v>
      </c>
      <c r="P53" s="185">
        <f>ROUND(P109*Содержание!$H$8*(1+$H$14)*(1-$H$15)*(1-$H$16),0)</f>
        <v>575461</v>
      </c>
      <c r="Q53" s="185">
        <f>ROUND(Q109*Содержание!$H$8*(1+$H$14)*(1-$H$15)*(1-$H$16),0)</f>
        <v>606159</v>
      </c>
      <c r="R53" s="185">
        <f>ROUND(R109*Содержание!$H$8*(1+$H$14)*(1-$H$15)*(1-$H$16),0)</f>
        <v>625225</v>
      </c>
      <c r="S53" s="185">
        <f>ROUND(S109*Содержание!$H$8*(1+$H$14)*(1-$H$15)*(1-$H$16),0)</f>
        <v>642854</v>
      </c>
      <c r="T53" s="185">
        <f>ROUND(T109*Содержание!$H$8*(1+$H$14)*(1-$H$15)*(1-$H$16),0)</f>
        <v>651006</v>
      </c>
      <c r="U53" s="185">
        <f>ROUND(U109*Содержание!$H$8*(1+$H$14)*(1-$H$15)*(1-$H$16),0)</f>
        <v>671152</v>
      </c>
      <c r="V53" s="185">
        <f>ROUND(V109*Содержание!$H$8*(1+$H$14)*(1-$H$15)*(1-$H$16),0)</f>
        <v>681947</v>
      </c>
      <c r="W53" s="185">
        <f>ROUND(W109*Содержание!$H$8*(1+$H$14)*(1-$H$15)*(1-$H$16),0)</f>
        <v>702928</v>
      </c>
      <c r="X53" s="185">
        <f>ROUND(X109*Содержание!$H$8*(1+$H$14)*(1-$H$15)*(1-$H$16),0)</f>
        <v>712642</v>
      </c>
      <c r="Y53" s="185">
        <f>ROUND(Y109*Содержание!$H$8*(1+$H$14)*(1-$H$15)*(1-$H$16),0)</f>
        <v>731108</v>
      </c>
      <c r="Z53" s="185">
        <f>ROUND(Z109*Содержание!$H$8*(1+$H$14)*(1-$H$15)*(1-$H$16),0)</f>
        <v>810612</v>
      </c>
      <c r="AA53" s="185">
        <f>ROUND(AA109*Содержание!$H$8*(1+$H$14)*(1-$H$15)*(1-$H$16),0)</f>
        <v>832796</v>
      </c>
      <c r="AB53" s="185">
        <f>ROUND(AB109*Содержание!$H$8*(1+$H$14)*(1-$H$15)*(1-$H$16),0)</f>
        <v>859897</v>
      </c>
      <c r="AC53" s="185">
        <f>ROUND(AC109*Содержание!$H$8*(1+$H$14)*(1-$H$15)*(1-$H$16),0)</f>
        <v>878003</v>
      </c>
      <c r="AD53" s="185">
        <f>ROUND(AD109*Содержание!$H$8*(1+$H$14)*(1-$H$15)*(1-$H$16),0)</f>
        <v>909661</v>
      </c>
      <c r="AE53" s="185">
        <f>ROUND(AE109*Содержание!$H$8*(1+$H$14)*(1-$H$15)*(1-$H$16),0)</f>
        <v>924169</v>
      </c>
      <c r="AF53" s="185">
        <f>ROUND(AF109*Содержание!$H$8*(1+$H$14)*(1-$H$15)*(1-$H$16),0)</f>
        <v>935920</v>
      </c>
      <c r="AG53" s="185">
        <f>ROUND(AG109*Содержание!$H$8*(1+$H$14)*(1-$H$15)*(1-$H$16),0)</f>
        <v>940839</v>
      </c>
      <c r="AH53" s="185">
        <f>ROUND(AH109*Содержание!$H$8*(1+$H$14)*(1-$H$15)*(1-$H$16),0)</f>
        <v>949110</v>
      </c>
      <c r="AI53" s="185">
        <f>ROUND(AI109*Содержание!$H$8*(1+$H$14)*(1-$H$15)*(1-$H$16),0)</f>
        <v>961222</v>
      </c>
      <c r="AJ53" s="185">
        <f>ROUND(AJ109*Содержание!$H$8*(1+$H$14)*(1-$H$15)*(1-$H$16),0)</f>
        <v>986284</v>
      </c>
      <c r="AK53" s="185">
        <f>ROUND(AK109*Содержание!$H$8*(1+$H$14)*(1-$H$15)*(1-$H$16),0)</f>
        <v>1008828</v>
      </c>
      <c r="AL53" s="185">
        <f>ROUND(AL109*Содержание!$H$8*(1+$H$14)*(1-$H$15)*(1-$H$16),0)</f>
        <v>1021537</v>
      </c>
      <c r="AM53" s="185">
        <f>ROUND(AM109*Содержание!$H$8*(1+$H$14)*(1-$H$15)*(1-$H$16),0)</f>
        <v>1035329</v>
      </c>
      <c r="AN53" s="185">
        <f>ROUND(AN109*Содержание!$H$8*(1+$H$14)*(1-$H$15)*(1-$H$16),0)</f>
        <v>1044563</v>
      </c>
      <c r="AO53" s="185">
        <f>ROUND(AO109*Содержание!$H$8*(1+$H$14)*(1-$H$15)*(1-$H$16),0)</f>
        <v>1058472</v>
      </c>
      <c r="AP53" s="77"/>
      <c r="AQ53" s="119" t="s">
        <v>290</v>
      </c>
      <c r="AR53" s="13"/>
      <c r="AS53" s="103"/>
      <c r="AT53" s="103"/>
      <c r="AU53" s="103"/>
      <c r="AV53" s="119" t="s">
        <v>290</v>
      </c>
      <c r="AW53" s="103"/>
      <c r="AX53" s="103"/>
      <c r="AY53" s="103"/>
      <c r="AZ53" s="103"/>
    </row>
    <row r="54" spans="1:52">
      <c r="A54" s="181">
        <v>6000</v>
      </c>
      <c r="B54" s="185">
        <f>ROUND(B110*Содержание!$H$8*(1+$H$14)*(1-$H$15)*(1-$H$16),0)</f>
        <v>361659</v>
      </c>
      <c r="C54" s="185">
        <f>ROUND(C110*Содержание!$H$8*(1+$H$14)*(1-$H$15)*(1-$H$16),0)</f>
        <v>375163</v>
      </c>
      <c r="D54" s="185">
        <f>ROUND(D110*Содержание!$H$8*(1+$H$14)*(1-$H$15)*(1-$H$16),0)</f>
        <v>386001</v>
      </c>
      <c r="E54" s="185">
        <f>ROUND(E110*Содержание!$H$8*(1+$H$14)*(1-$H$15)*(1-$H$16),0)</f>
        <v>407106</v>
      </c>
      <c r="F54" s="185">
        <f>ROUND(F110*Содержание!$H$8*(1+$H$14)*(1-$H$15)*(1-$H$16),0)</f>
        <v>420295</v>
      </c>
      <c r="G54" s="185">
        <f>ROUND(G110*Содержание!$H$8*(1+$H$14)*(1-$H$15)*(1-$H$16),0)</f>
        <v>435883</v>
      </c>
      <c r="H54" s="185">
        <f>ROUND(H110*Содержание!$H$8*(1+$H$14)*(1-$H$15)*(1-$H$16),0)</f>
        <v>451592</v>
      </c>
      <c r="I54" s="185">
        <f>ROUND(I110*Содержание!$H$8*(1+$H$14)*(1-$H$15)*(1-$H$16),0)</f>
        <v>474255</v>
      </c>
      <c r="J54" s="185">
        <f>ROUND(J110*Содержание!$H$8*(1+$H$14)*(1-$H$15)*(1-$H$16),0)</f>
        <v>485768</v>
      </c>
      <c r="K54" s="185">
        <f>ROUND(K110*Содержание!$H$8*(1+$H$14)*(1-$H$15)*(1-$H$16),0)</f>
        <v>500278</v>
      </c>
      <c r="L54" s="185">
        <f>ROUND(L110*Содержание!$H$8*(1+$H$14)*(1-$H$15)*(1-$H$16),0)</f>
        <v>515986</v>
      </c>
      <c r="M54" s="185">
        <f>ROUND(M110*Содержание!$H$8*(1+$H$14)*(1-$H$15)*(1-$H$16),0)</f>
        <v>541166</v>
      </c>
      <c r="N54" s="185">
        <f>ROUND(N110*Содержание!$H$8*(1+$H$14)*(1-$H$15)*(1-$H$16),0)</f>
        <v>555557</v>
      </c>
      <c r="O54" s="185">
        <f>ROUND(O110*Содержание!$H$8*(1+$H$14)*(1-$H$15)*(1-$H$16),0)</f>
        <v>574623</v>
      </c>
      <c r="P54" s="185">
        <f>ROUND(P110*Содержание!$H$8*(1+$H$14)*(1-$H$15)*(1-$H$16),0)</f>
        <v>582777</v>
      </c>
      <c r="Q54" s="185">
        <f>ROUND(Q110*Содержание!$H$8*(1+$H$14)*(1-$H$15)*(1-$H$16),0)</f>
        <v>614193</v>
      </c>
      <c r="R54" s="185">
        <f>ROUND(R110*Содержание!$H$8*(1+$H$14)*(1-$H$15)*(1-$H$16),0)</f>
        <v>633260</v>
      </c>
      <c r="S54" s="185">
        <f>ROUND(S110*Содержание!$H$8*(1+$H$14)*(1-$H$15)*(1-$H$16),0)</f>
        <v>651605</v>
      </c>
      <c r="T54" s="185">
        <f>ROUND(T110*Содержание!$H$8*(1+$H$14)*(1-$H$15)*(1-$H$16),0)</f>
        <v>660122</v>
      </c>
      <c r="U54" s="185">
        <f>ROUND(U110*Содержание!$H$8*(1+$H$14)*(1-$H$15)*(1-$H$16),0)</f>
        <v>692618</v>
      </c>
      <c r="V54" s="185">
        <f>ROUND(V110*Содержание!$H$8*(1+$H$14)*(1-$H$15)*(1-$H$16),0)</f>
        <v>704248</v>
      </c>
      <c r="W54" s="185">
        <f>ROUND(W110*Содержание!$H$8*(1+$H$14)*(1-$H$15)*(1-$H$16),0)</f>
        <v>721396</v>
      </c>
      <c r="X54" s="185">
        <f>ROUND(X110*Содержание!$H$8*(1+$H$14)*(1-$H$15)*(1-$H$16),0)</f>
        <v>735307</v>
      </c>
      <c r="Y54" s="185">
        <f>ROUND(Y110*Содержание!$H$8*(1+$H$14)*(1-$H$15)*(1-$H$16),0)</f>
        <v>755092</v>
      </c>
      <c r="Z54" s="185">
        <f>ROUND(Z110*Содержание!$H$8*(1+$H$14)*(1-$H$15)*(1-$H$16),0)</f>
        <v>835314</v>
      </c>
      <c r="AA54" s="185">
        <f>ROUND(AA110*Содержание!$H$8*(1+$H$14)*(1-$H$15)*(1-$H$16),0)</f>
        <v>858097</v>
      </c>
      <c r="AB54" s="185">
        <f>ROUND(AB110*Содержание!$H$8*(1+$H$14)*(1-$H$15)*(1-$H$16),0)</f>
        <v>885796</v>
      </c>
      <c r="AC54" s="185">
        <f>ROUND(AC110*Содержание!$H$8*(1+$H$14)*(1-$H$15)*(1-$H$16),0)</f>
        <v>904025</v>
      </c>
      <c r="AD54" s="185">
        <f>ROUND(AD110*Содержание!$H$8*(1+$H$14)*(1-$H$15)*(1-$H$16),0)</f>
        <v>937721</v>
      </c>
      <c r="AE54" s="185">
        <f>ROUND(AE110*Содержание!$H$8*(1+$H$14)*(1-$H$15)*(1-$H$16),0)</f>
        <v>952348</v>
      </c>
      <c r="AF54" s="185">
        <f>ROUND(AF110*Содержание!$H$8*(1+$H$14)*(1-$H$15)*(1-$H$16),0)</f>
        <v>959184</v>
      </c>
      <c r="AG54" s="185">
        <f>ROUND(AG110*Содержание!$H$8*(1+$H$14)*(1-$H$15)*(1-$H$16),0)</f>
        <v>963860</v>
      </c>
      <c r="AH54" s="185">
        <f>ROUND(AH110*Содержание!$H$8*(1+$H$14)*(1-$H$15)*(1-$H$16),0)</f>
        <v>977770</v>
      </c>
      <c r="AI54" s="185">
        <f>ROUND(AI110*Содержание!$H$8*(1+$H$14)*(1-$H$15)*(1-$H$16),0)</f>
        <v>990482</v>
      </c>
      <c r="AJ54" s="185">
        <f>ROUND(AJ110*Содержание!$H$8*(1+$H$14)*(1-$H$15)*(1-$H$16),0)</f>
        <v>1016743</v>
      </c>
      <c r="AK54" s="185">
        <f>ROUND(AK110*Содержание!$H$8*(1+$H$14)*(1-$H$15)*(1-$H$16),0)</f>
        <v>1039646</v>
      </c>
      <c r="AL54" s="185">
        <f>ROUND(AL110*Содержание!$H$8*(1+$H$14)*(1-$H$15)*(1-$H$16),0)</f>
        <v>1047201</v>
      </c>
      <c r="AM54" s="185">
        <f>ROUND(AM110*Содержание!$H$8*(1+$H$14)*(1-$H$15)*(1-$H$16),0)</f>
        <v>1066747</v>
      </c>
      <c r="AN54" s="185">
        <f>ROUND(AN110*Содержание!$H$8*(1+$H$14)*(1-$H$15)*(1-$H$16),0)</f>
        <v>1076339</v>
      </c>
      <c r="AO54" s="185">
        <f>ROUND(AO110*Содержание!$H$8*(1+$H$14)*(1-$H$15)*(1-$H$16),0)</f>
        <v>1084973</v>
      </c>
      <c r="AP54" s="77"/>
      <c r="AQ54" s="119" t="s">
        <v>289</v>
      </c>
      <c r="AR54" s="13"/>
      <c r="AS54" s="103"/>
      <c r="AT54" s="103"/>
      <c r="AU54" s="103"/>
      <c r="AV54" s="119" t="s">
        <v>291</v>
      </c>
      <c r="AW54" s="103"/>
      <c r="AX54" s="103"/>
      <c r="AY54" s="103"/>
      <c r="AZ54" s="10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83"/>
      <c r="C56" s="1" t="s">
        <v>239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80" t="s">
        <v>600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 s="100" customFormat="1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s="100" customFormat="1" ht="3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s="100" customFormat="1" ht="0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3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56" t="s">
        <v>121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5"/>
      <c r="V62" s="56" t="s">
        <v>132</v>
      </c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27" customHeight="1">
      <c r="A63" s="1"/>
      <c r="B63" s="1"/>
      <c r="C63" s="1"/>
      <c r="D63" s="404" t="s">
        <v>615</v>
      </c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1"/>
      <c r="T63" s="1"/>
      <c r="U63" s="55"/>
      <c r="V63" s="490" t="s">
        <v>499</v>
      </c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5" t="s">
        <v>123</v>
      </c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490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5" customHeight="1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490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12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 t="s">
        <v>122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6"/>
      <c r="V67" s="56" t="s">
        <v>130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404" t="s">
        <v>125</v>
      </c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1"/>
      <c r="T68" s="1"/>
      <c r="U68" s="55"/>
      <c r="V68" s="490" t="s">
        <v>243</v>
      </c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1"/>
      <c r="AI68" s="1"/>
      <c r="AJ68" s="1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1"/>
      <c r="T69" s="1"/>
      <c r="U69" s="55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1"/>
      <c r="AI69" s="1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>
      <c r="A70" s="1"/>
      <c r="B70" s="1"/>
      <c r="C70" s="1"/>
      <c r="D70" s="45" t="s">
        <v>635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55"/>
      <c r="V70" s="490"/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1"/>
      <c r="AI70" s="1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4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45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1"/>
      <c r="AI71" s="1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t="17.25">
      <c r="A74" s="167" t="s">
        <v>636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50"/>
      <c r="B76" s="50">
        <v>2125</v>
      </c>
      <c r="C76" s="50">
        <v>2250</v>
      </c>
      <c r="D76" s="50">
        <v>2375</v>
      </c>
      <c r="E76" s="50">
        <v>2500</v>
      </c>
      <c r="F76" s="50">
        <v>2625</v>
      </c>
      <c r="G76" s="50">
        <v>2750</v>
      </c>
      <c r="H76" s="50">
        <v>2875</v>
      </c>
      <c r="I76" s="50">
        <v>3000</v>
      </c>
      <c r="J76" s="50">
        <v>3125</v>
      </c>
      <c r="K76" s="50">
        <v>3250</v>
      </c>
      <c r="L76" s="50">
        <v>3375</v>
      </c>
      <c r="M76" s="50">
        <v>3500</v>
      </c>
      <c r="N76" s="50">
        <v>3625</v>
      </c>
      <c r="O76" s="50">
        <v>3750</v>
      </c>
      <c r="P76" s="50">
        <v>3875</v>
      </c>
      <c r="Q76" s="50">
        <v>4000</v>
      </c>
      <c r="R76" s="50">
        <v>4125</v>
      </c>
      <c r="S76" s="50">
        <v>4250</v>
      </c>
      <c r="T76" s="50">
        <v>4375</v>
      </c>
      <c r="U76" s="50">
        <v>4500</v>
      </c>
      <c r="V76" s="50">
        <v>4625</v>
      </c>
      <c r="W76" s="50">
        <v>4750</v>
      </c>
      <c r="X76" s="50">
        <v>4875</v>
      </c>
      <c r="Y76" s="50">
        <v>5000</v>
      </c>
      <c r="Z76" s="50">
        <v>5125</v>
      </c>
      <c r="AA76" s="50">
        <v>5250</v>
      </c>
      <c r="AB76" s="50">
        <v>5375</v>
      </c>
      <c r="AC76" s="50">
        <v>5500</v>
      </c>
      <c r="AD76" s="50">
        <v>5625</v>
      </c>
      <c r="AE76" s="50">
        <v>5750</v>
      </c>
      <c r="AF76" s="50">
        <v>5875</v>
      </c>
      <c r="AG76" s="50">
        <v>6000</v>
      </c>
      <c r="AH76" s="50">
        <v>6125</v>
      </c>
      <c r="AI76" s="50">
        <v>6250</v>
      </c>
      <c r="AJ76" s="50">
        <v>6375</v>
      </c>
      <c r="AK76" s="50">
        <v>6500</v>
      </c>
      <c r="AL76" s="50">
        <v>6625</v>
      </c>
      <c r="AM76" s="50">
        <v>6750</v>
      </c>
      <c r="AN76" s="50">
        <v>6875</v>
      </c>
      <c r="AO76" s="50">
        <v>7000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s="289" customFormat="1" hidden="1" outlineLevel="1">
      <c r="A77" s="181">
        <v>1875</v>
      </c>
      <c r="B77" s="190">
        <v>141727</v>
      </c>
      <c r="C77" s="190">
        <v>151678</v>
      </c>
      <c r="D77" s="190">
        <v>155504</v>
      </c>
      <c r="E77" s="190">
        <v>158693</v>
      </c>
      <c r="F77" s="190">
        <v>167240</v>
      </c>
      <c r="G77" s="190">
        <v>176043</v>
      </c>
      <c r="H77" s="190">
        <v>179868</v>
      </c>
      <c r="I77" s="190">
        <v>183315</v>
      </c>
      <c r="J77" s="190">
        <v>198749</v>
      </c>
      <c r="K77" s="190">
        <v>202195</v>
      </c>
      <c r="L77" s="190">
        <v>206402</v>
      </c>
      <c r="M77" s="190">
        <v>209337</v>
      </c>
      <c r="N77" s="190">
        <v>219160</v>
      </c>
      <c r="O77" s="190">
        <v>227962</v>
      </c>
      <c r="P77" s="190">
        <v>232429</v>
      </c>
      <c r="Q77" s="190">
        <v>236381</v>
      </c>
      <c r="R77" s="190">
        <v>249266</v>
      </c>
      <c r="S77" s="190">
        <v>253729</v>
      </c>
      <c r="T77" s="190">
        <v>257431</v>
      </c>
      <c r="U77" s="190">
        <v>261257</v>
      </c>
      <c r="V77" s="190">
        <v>273632</v>
      </c>
      <c r="W77" s="190">
        <v>285366</v>
      </c>
      <c r="X77" s="190">
        <v>288811</v>
      </c>
      <c r="Y77" s="190">
        <v>292894</v>
      </c>
      <c r="Z77" s="190">
        <v>297230</v>
      </c>
      <c r="AA77" s="190">
        <v>307436</v>
      </c>
      <c r="AB77" s="190">
        <v>312922</v>
      </c>
      <c r="AC77" s="190">
        <v>317769</v>
      </c>
      <c r="AD77" s="190">
        <v>322489</v>
      </c>
      <c r="AE77" s="190">
        <v>327208</v>
      </c>
      <c r="AF77" s="190">
        <v>337161</v>
      </c>
      <c r="AG77" s="190">
        <v>342519</v>
      </c>
      <c r="AH77" s="190">
        <v>353745</v>
      </c>
      <c r="AI77" s="190">
        <v>364333</v>
      </c>
      <c r="AJ77" s="190">
        <v>369691</v>
      </c>
      <c r="AK77" s="190">
        <v>374664</v>
      </c>
      <c r="AL77" s="190">
        <v>379511</v>
      </c>
      <c r="AM77" s="190">
        <v>390483</v>
      </c>
      <c r="AN77" s="190">
        <v>395839</v>
      </c>
      <c r="AO77" s="190">
        <v>400688</v>
      </c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</row>
    <row r="78" spans="1:52" hidden="1" outlineLevel="1">
      <c r="A78" s="50">
        <v>2000</v>
      </c>
      <c r="B78" s="186">
        <v>144662</v>
      </c>
      <c r="C78" s="186">
        <v>154868</v>
      </c>
      <c r="D78" s="186">
        <v>158693</v>
      </c>
      <c r="E78" s="186">
        <v>162011</v>
      </c>
      <c r="F78" s="186">
        <v>170685</v>
      </c>
      <c r="G78" s="186">
        <v>179741</v>
      </c>
      <c r="H78" s="186">
        <v>183442</v>
      </c>
      <c r="I78" s="186">
        <v>187015</v>
      </c>
      <c r="J78" s="186">
        <v>202960</v>
      </c>
      <c r="K78" s="186">
        <v>206402</v>
      </c>
      <c r="L78" s="186">
        <v>210485</v>
      </c>
      <c r="M78" s="186">
        <v>213803</v>
      </c>
      <c r="N78" s="186">
        <v>223752</v>
      </c>
      <c r="O78" s="186">
        <v>232682</v>
      </c>
      <c r="P78" s="186">
        <v>237020</v>
      </c>
      <c r="Q78" s="186">
        <v>241230</v>
      </c>
      <c r="R78" s="186">
        <v>254369</v>
      </c>
      <c r="S78" s="186">
        <v>258833</v>
      </c>
      <c r="T78" s="186">
        <v>262789</v>
      </c>
      <c r="U78" s="186">
        <v>266744</v>
      </c>
      <c r="V78" s="186">
        <v>279244</v>
      </c>
      <c r="W78" s="186">
        <v>291237</v>
      </c>
      <c r="X78" s="186">
        <v>294806</v>
      </c>
      <c r="Y78" s="186">
        <v>298888</v>
      </c>
      <c r="Z78" s="186">
        <v>303356</v>
      </c>
      <c r="AA78" s="186">
        <v>313815</v>
      </c>
      <c r="AB78" s="186">
        <v>319300</v>
      </c>
      <c r="AC78" s="186">
        <v>324273</v>
      </c>
      <c r="AD78" s="186">
        <v>329123</v>
      </c>
      <c r="AE78" s="186">
        <v>333843</v>
      </c>
      <c r="AF78" s="186">
        <v>343922</v>
      </c>
      <c r="AG78" s="186">
        <v>349405</v>
      </c>
      <c r="AH78" s="186">
        <v>360887</v>
      </c>
      <c r="AI78" s="186">
        <v>371602</v>
      </c>
      <c r="AJ78" s="186">
        <v>377215</v>
      </c>
      <c r="AK78" s="186">
        <v>382572</v>
      </c>
      <c r="AL78" s="186">
        <v>387294</v>
      </c>
      <c r="AM78" s="186">
        <v>398646</v>
      </c>
      <c r="AN78" s="186">
        <v>403877</v>
      </c>
      <c r="AO78" s="186">
        <v>408852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50">
        <v>2125</v>
      </c>
      <c r="B79" s="186">
        <v>149383</v>
      </c>
      <c r="C79" s="186">
        <v>158564</v>
      </c>
      <c r="D79" s="186">
        <v>162011</v>
      </c>
      <c r="E79" s="186">
        <v>170557</v>
      </c>
      <c r="F79" s="186">
        <v>174257</v>
      </c>
      <c r="G79" s="186">
        <v>183315</v>
      </c>
      <c r="H79" s="186">
        <v>187394</v>
      </c>
      <c r="I79" s="186">
        <v>196709</v>
      </c>
      <c r="J79" s="186">
        <v>207043</v>
      </c>
      <c r="K79" s="186">
        <v>210993</v>
      </c>
      <c r="L79" s="186">
        <v>215080</v>
      </c>
      <c r="M79" s="186">
        <v>225794</v>
      </c>
      <c r="N79" s="186">
        <v>228090</v>
      </c>
      <c r="O79" s="186">
        <v>237020</v>
      </c>
      <c r="P79" s="186">
        <v>241230</v>
      </c>
      <c r="Q79" s="186">
        <v>252967</v>
      </c>
      <c r="R79" s="186">
        <v>259341</v>
      </c>
      <c r="S79" s="186">
        <v>265084</v>
      </c>
      <c r="T79" s="186">
        <v>268019</v>
      </c>
      <c r="U79" s="186">
        <v>279754</v>
      </c>
      <c r="V79" s="186">
        <v>284602</v>
      </c>
      <c r="W79" s="186">
        <v>297614</v>
      </c>
      <c r="X79" s="186">
        <v>301568</v>
      </c>
      <c r="Y79" s="186">
        <v>306161</v>
      </c>
      <c r="Z79" s="186">
        <v>314707</v>
      </c>
      <c r="AA79" s="186">
        <v>326063</v>
      </c>
      <c r="AB79" s="186">
        <v>331036</v>
      </c>
      <c r="AC79" s="186">
        <v>336011</v>
      </c>
      <c r="AD79" s="186">
        <v>340731</v>
      </c>
      <c r="AE79" s="186">
        <v>345835</v>
      </c>
      <c r="AF79" s="186">
        <v>356549</v>
      </c>
      <c r="AG79" s="186">
        <v>361268</v>
      </c>
      <c r="AH79" s="186">
        <v>374026</v>
      </c>
      <c r="AI79" s="186">
        <v>383848</v>
      </c>
      <c r="AJ79" s="186">
        <v>389464</v>
      </c>
      <c r="AK79" s="186">
        <v>394692</v>
      </c>
      <c r="AL79" s="186">
        <v>400177</v>
      </c>
      <c r="AM79" s="186">
        <v>410639</v>
      </c>
      <c r="AN79" s="186">
        <v>415996</v>
      </c>
      <c r="AO79" s="186">
        <v>420588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181">
        <v>2250</v>
      </c>
      <c r="B80" s="186">
        <v>154995</v>
      </c>
      <c r="C80" s="186">
        <v>165647</v>
      </c>
      <c r="D80" s="186">
        <v>169606</v>
      </c>
      <c r="E80" s="186">
        <v>178977</v>
      </c>
      <c r="F80" s="186">
        <v>184334</v>
      </c>
      <c r="G80" s="186">
        <v>195414</v>
      </c>
      <c r="H80" s="186">
        <v>199496</v>
      </c>
      <c r="I80" s="186">
        <v>209848</v>
      </c>
      <c r="J80" s="186">
        <v>223740</v>
      </c>
      <c r="K80" s="186">
        <v>227822</v>
      </c>
      <c r="L80" s="186">
        <v>232024</v>
      </c>
      <c r="M80" s="186">
        <v>236104</v>
      </c>
      <c r="N80" s="186">
        <v>248469</v>
      </c>
      <c r="O80" s="186">
        <v>259511</v>
      </c>
      <c r="P80" s="186">
        <v>263711</v>
      </c>
      <c r="Q80" s="186">
        <v>267912</v>
      </c>
      <c r="R80" s="186">
        <v>280757</v>
      </c>
      <c r="S80" s="186">
        <v>286279</v>
      </c>
      <c r="T80" s="186">
        <v>290839</v>
      </c>
      <c r="U80" s="186">
        <v>295883</v>
      </c>
      <c r="V80" s="186">
        <v>310045</v>
      </c>
      <c r="W80" s="186">
        <v>324331</v>
      </c>
      <c r="X80" s="186">
        <v>328890</v>
      </c>
      <c r="Y80" s="186">
        <v>332733</v>
      </c>
      <c r="Z80" s="186">
        <v>334533</v>
      </c>
      <c r="AA80" s="186">
        <v>338132</v>
      </c>
      <c r="AB80" s="186">
        <v>343175</v>
      </c>
      <c r="AC80" s="186">
        <v>348816</v>
      </c>
      <c r="AD80" s="186">
        <v>353858</v>
      </c>
      <c r="AE80" s="186">
        <v>359978</v>
      </c>
      <c r="AF80" s="186">
        <v>369942</v>
      </c>
      <c r="AG80" s="186">
        <v>376063</v>
      </c>
      <c r="AH80" s="186">
        <v>389028</v>
      </c>
      <c r="AI80" s="186">
        <v>399830</v>
      </c>
      <c r="AJ80" s="186">
        <v>405231</v>
      </c>
      <c r="AK80" s="186">
        <v>410993</v>
      </c>
      <c r="AL80" s="186">
        <v>416754</v>
      </c>
      <c r="AM80" s="186">
        <v>427797</v>
      </c>
      <c r="AN80" s="186">
        <v>433921</v>
      </c>
      <c r="AO80" s="186">
        <v>439200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idden="1" outlineLevel="1">
      <c r="A81" s="181">
        <v>2375</v>
      </c>
      <c r="B81" s="186">
        <v>160988</v>
      </c>
      <c r="C81" s="186">
        <v>169126</v>
      </c>
      <c r="D81" s="186">
        <v>172597</v>
      </c>
      <c r="E81" s="186">
        <v>181655</v>
      </c>
      <c r="F81" s="186">
        <v>187652</v>
      </c>
      <c r="G81" s="186">
        <v>199514</v>
      </c>
      <c r="H81" s="186">
        <v>202960</v>
      </c>
      <c r="I81" s="186">
        <v>212784</v>
      </c>
      <c r="J81" s="186">
        <v>227822</v>
      </c>
      <c r="K81" s="186">
        <v>232024</v>
      </c>
      <c r="L81" s="186">
        <v>236254</v>
      </c>
      <c r="M81" s="186">
        <v>248627</v>
      </c>
      <c r="N81" s="186">
        <v>253221</v>
      </c>
      <c r="O81" s="186">
        <v>264912</v>
      </c>
      <c r="P81" s="186">
        <v>268753</v>
      </c>
      <c r="Q81" s="186">
        <v>272994</v>
      </c>
      <c r="R81" s="186">
        <v>286131</v>
      </c>
      <c r="S81" s="186">
        <v>291745</v>
      </c>
      <c r="T81" s="186">
        <v>296975</v>
      </c>
      <c r="U81" s="186">
        <v>310624</v>
      </c>
      <c r="V81" s="186">
        <v>315729</v>
      </c>
      <c r="W81" s="186">
        <v>329490</v>
      </c>
      <c r="X81" s="186">
        <v>334172</v>
      </c>
      <c r="Y81" s="186">
        <v>338562</v>
      </c>
      <c r="Z81" s="186">
        <v>352468</v>
      </c>
      <c r="AA81" s="186">
        <v>364333</v>
      </c>
      <c r="AB81" s="186">
        <v>369945</v>
      </c>
      <c r="AC81" s="186">
        <v>376322</v>
      </c>
      <c r="AD81" s="186">
        <v>382700</v>
      </c>
      <c r="AE81" s="186">
        <v>387932</v>
      </c>
      <c r="AF81" s="186">
        <v>400944</v>
      </c>
      <c r="AG81" s="186">
        <v>407067</v>
      </c>
      <c r="AH81" s="186">
        <v>421479</v>
      </c>
      <c r="AI81" s="186">
        <v>433218</v>
      </c>
      <c r="AJ81" s="186">
        <v>439597</v>
      </c>
      <c r="AK81" s="186">
        <v>445592</v>
      </c>
      <c r="AL81" s="186">
        <v>451717</v>
      </c>
      <c r="AM81" s="186">
        <v>463705</v>
      </c>
      <c r="AN81" s="186">
        <v>470595</v>
      </c>
      <c r="AO81" s="186">
        <v>476847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idden="1" outlineLevel="1">
      <c r="A82" s="181">
        <v>2500</v>
      </c>
      <c r="B82" s="186">
        <v>171322</v>
      </c>
      <c r="C82" s="186">
        <v>177573</v>
      </c>
      <c r="D82" s="186">
        <v>180890</v>
      </c>
      <c r="E82" s="186">
        <v>193776</v>
      </c>
      <c r="F82" s="186">
        <v>201172</v>
      </c>
      <c r="G82" s="186">
        <v>213038</v>
      </c>
      <c r="H82" s="186">
        <v>216992</v>
      </c>
      <c r="I82" s="186">
        <v>225156</v>
      </c>
      <c r="J82" s="186">
        <v>231789</v>
      </c>
      <c r="K82" s="186">
        <v>243396</v>
      </c>
      <c r="L82" s="186">
        <v>248119</v>
      </c>
      <c r="M82" s="186">
        <v>259854</v>
      </c>
      <c r="N82" s="186">
        <v>265848</v>
      </c>
      <c r="O82" s="186">
        <v>277842</v>
      </c>
      <c r="P82" s="186">
        <v>281924</v>
      </c>
      <c r="Q82" s="186">
        <v>292129</v>
      </c>
      <c r="R82" s="186">
        <v>299909</v>
      </c>
      <c r="S82" s="186">
        <v>305525</v>
      </c>
      <c r="T82" s="186">
        <v>310373</v>
      </c>
      <c r="U82" s="186">
        <v>324658</v>
      </c>
      <c r="V82" s="186">
        <v>330656</v>
      </c>
      <c r="W82" s="186">
        <v>346217</v>
      </c>
      <c r="X82" s="186">
        <v>350556</v>
      </c>
      <c r="Y82" s="186">
        <v>355529</v>
      </c>
      <c r="Z82" s="186">
        <v>375301</v>
      </c>
      <c r="AA82" s="186">
        <v>388571</v>
      </c>
      <c r="AB82" s="186">
        <v>395202</v>
      </c>
      <c r="AC82" s="186">
        <v>401581</v>
      </c>
      <c r="AD82" s="186">
        <v>408085</v>
      </c>
      <c r="AE82" s="186">
        <v>415231</v>
      </c>
      <c r="AF82" s="186">
        <v>427860</v>
      </c>
      <c r="AG82" s="186">
        <v>434237</v>
      </c>
      <c r="AH82" s="186">
        <v>449037</v>
      </c>
      <c r="AI82" s="186">
        <v>463705</v>
      </c>
      <c r="AJ82" s="186">
        <v>470213</v>
      </c>
      <c r="AK82" s="186">
        <v>476971</v>
      </c>
      <c r="AL82" s="186">
        <v>482970</v>
      </c>
      <c r="AM82" s="186">
        <v>496491</v>
      </c>
      <c r="AN82" s="186">
        <v>503508</v>
      </c>
      <c r="AO82" s="186">
        <v>511161</v>
      </c>
    </row>
    <row r="83" spans="1:52" hidden="1" outlineLevel="1">
      <c r="A83" s="181">
        <v>2625</v>
      </c>
      <c r="B83" s="186">
        <v>177446</v>
      </c>
      <c r="C83" s="186">
        <v>187973</v>
      </c>
      <c r="D83" s="186">
        <v>192879</v>
      </c>
      <c r="E83" s="186">
        <v>202575</v>
      </c>
      <c r="F83" s="186">
        <v>209595</v>
      </c>
      <c r="G83" s="186">
        <v>222181</v>
      </c>
      <c r="H83" s="186">
        <v>226685</v>
      </c>
      <c r="I83" s="186">
        <v>237529</v>
      </c>
      <c r="J83" s="186">
        <v>250628</v>
      </c>
      <c r="K83" s="186">
        <v>255262</v>
      </c>
      <c r="L83" s="186">
        <v>260490</v>
      </c>
      <c r="M83" s="186">
        <v>272609</v>
      </c>
      <c r="N83" s="186">
        <v>277587</v>
      </c>
      <c r="O83" s="186">
        <v>291110</v>
      </c>
      <c r="P83" s="186">
        <v>295827</v>
      </c>
      <c r="Q83" s="186">
        <v>300674</v>
      </c>
      <c r="R83" s="186">
        <v>317004</v>
      </c>
      <c r="S83" s="186">
        <v>322489</v>
      </c>
      <c r="T83" s="186">
        <v>328102</v>
      </c>
      <c r="U83" s="186">
        <v>343153</v>
      </c>
      <c r="V83" s="186">
        <v>349915</v>
      </c>
      <c r="W83" s="186">
        <v>365379</v>
      </c>
      <c r="X83" s="186">
        <v>369823</v>
      </c>
      <c r="Y83" s="186">
        <v>374664</v>
      </c>
      <c r="Z83" s="186">
        <v>380020</v>
      </c>
      <c r="AA83" s="186">
        <v>388824</v>
      </c>
      <c r="AB83" s="186">
        <v>394949</v>
      </c>
      <c r="AC83" s="186">
        <v>401708</v>
      </c>
      <c r="AD83" s="186">
        <v>408469</v>
      </c>
      <c r="AE83" s="186">
        <v>414338</v>
      </c>
      <c r="AF83" s="186">
        <v>426965</v>
      </c>
      <c r="AG83" s="186">
        <v>433218</v>
      </c>
      <c r="AH83" s="186">
        <v>463705</v>
      </c>
      <c r="AI83" s="186">
        <v>491005</v>
      </c>
      <c r="AJ83" s="186">
        <v>494961</v>
      </c>
      <c r="AK83" s="186">
        <v>498404</v>
      </c>
      <c r="AL83" s="186">
        <v>501084</v>
      </c>
      <c r="AM83" s="186">
        <v>507461</v>
      </c>
      <c r="AN83" s="186">
        <v>510652</v>
      </c>
      <c r="AO83" s="186">
        <v>511928</v>
      </c>
    </row>
    <row r="84" spans="1:52" hidden="1" outlineLevel="1">
      <c r="A84" s="181">
        <v>2750</v>
      </c>
      <c r="B84" s="186">
        <v>182291</v>
      </c>
      <c r="C84" s="186">
        <v>194692</v>
      </c>
      <c r="D84" s="186">
        <v>198496</v>
      </c>
      <c r="E84" s="186">
        <v>208828</v>
      </c>
      <c r="F84" s="186">
        <v>215333</v>
      </c>
      <c r="G84" s="186">
        <v>227962</v>
      </c>
      <c r="H84" s="186">
        <v>232556</v>
      </c>
      <c r="I84" s="186">
        <v>244928</v>
      </c>
      <c r="J84" s="186">
        <v>258195</v>
      </c>
      <c r="K84" s="186">
        <v>262916</v>
      </c>
      <c r="L84" s="186">
        <v>267892</v>
      </c>
      <c r="M84" s="186">
        <v>281029</v>
      </c>
      <c r="N84" s="186">
        <v>286772</v>
      </c>
      <c r="O84" s="186">
        <v>300674</v>
      </c>
      <c r="P84" s="186">
        <v>305525</v>
      </c>
      <c r="Q84" s="186">
        <v>309989</v>
      </c>
      <c r="R84" s="186">
        <v>327208</v>
      </c>
      <c r="S84" s="186">
        <v>333715</v>
      </c>
      <c r="T84" s="186">
        <v>339965</v>
      </c>
      <c r="U84" s="186">
        <v>356041</v>
      </c>
      <c r="V84" s="186">
        <v>361781</v>
      </c>
      <c r="W84" s="186">
        <v>376782</v>
      </c>
      <c r="X84" s="186">
        <v>382066</v>
      </c>
      <c r="Y84" s="186">
        <v>386911</v>
      </c>
      <c r="Z84" s="186">
        <v>392779</v>
      </c>
      <c r="AA84" s="186">
        <v>401708</v>
      </c>
      <c r="AB84" s="186">
        <v>408597</v>
      </c>
      <c r="AC84" s="186">
        <v>415359</v>
      </c>
      <c r="AD84" s="186">
        <v>421479</v>
      </c>
      <c r="AE84" s="186">
        <v>428369</v>
      </c>
      <c r="AF84" s="186">
        <v>441891</v>
      </c>
      <c r="AG84" s="186">
        <v>448652</v>
      </c>
      <c r="AH84" s="186">
        <v>491389</v>
      </c>
      <c r="AI84" s="186">
        <v>493047</v>
      </c>
      <c r="AJ84" s="186">
        <v>495088</v>
      </c>
      <c r="AK84" s="186">
        <v>502230</v>
      </c>
      <c r="AL84" s="186">
        <v>504273</v>
      </c>
      <c r="AM84" s="186">
        <v>512310</v>
      </c>
      <c r="AN84" s="186">
        <v>518813</v>
      </c>
      <c r="AO84" s="186">
        <v>525704</v>
      </c>
    </row>
    <row r="85" spans="1:52" hidden="1" outlineLevel="1">
      <c r="A85" s="181">
        <v>2875</v>
      </c>
      <c r="B85" s="186">
        <v>188033</v>
      </c>
      <c r="C85" s="186">
        <v>197602</v>
      </c>
      <c r="D85" s="186">
        <v>202195</v>
      </c>
      <c r="E85" s="186">
        <v>212272</v>
      </c>
      <c r="F85" s="186">
        <v>219160</v>
      </c>
      <c r="G85" s="186">
        <v>231789</v>
      </c>
      <c r="H85" s="186">
        <v>237020</v>
      </c>
      <c r="I85" s="186">
        <v>249648</v>
      </c>
      <c r="J85" s="186">
        <v>262916</v>
      </c>
      <c r="K85" s="186">
        <v>268019</v>
      </c>
      <c r="L85" s="186">
        <v>272865</v>
      </c>
      <c r="M85" s="186">
        <v>285366</v>
      </c>
      <c r="N85" s="186">
        <v>292258</v>
      </c>
      <c r="O85" s="186">
        <v>306161</v>
      </c>
      <c r="P85" s="186">
        <v>311009</v>
      </c>
      <c r="Q85" s="186">
        <v>325042</v>
      </c>
      <c r="R85" s="186">
        <v>332695</v>
      </c>
      <c r="S85" s="186">
        <v>339965</v>
      </c>
      <c r="T85" s="186">
        <v>344177</v>
      </c>
      <c r="U85" s="186">
        <v>360249</v>
      </c>
      <c r="V85" s="186">
        <v>367011</v>
      </c>
      <c r="W85" s="186">
        <v>383848</v>
      </c>
      <c r="X85" s="186">
        <v>388443</v>
      </c>
      <c r="Y85" s="186">
        <v>393800</v>
      </c>
      <c r="Z85" s="186">
        <v>412041</v>
      </c>
      <c r="AA85" s="186">
        <v>426458</v>
      </c>
      <c r="AB85" s="186">
        <v>433091</v>
      </c>
      <c r="AC85" s="186">
        <v>440872</v>
      </c>
      <c r="AD85" s="186">
        <v>448014</v>
      </c>
      <c r="AE85" s="186">
        <v>454648</v>
      </c>
      <c r="AF85" s="186">
        <v>468426</v>
      </c>
      <c r="AG85" s="186">
        <v>475059</v>
      </c>
      <c r="AH85" s="186">
        <v>501977</v>
      </c>
      <c r="AI85" s="186">
        <v>506313</v>
      </c>
      <c r="AJ85" s="186">
        <v>513329</v>
      </c>
      <c r="AK85" s="186">
        <v>520602</v>
      </c>
      <c r="AL85" s="186">
        <v>527999</v>
      </c>
      <c r="AM85" s="186">
        <v>543307</v>
      </c>
      <c r="AN85" s="186">
        <v>549176</v>
      </c>
      <c r="AO85" s="186">
        <v>564357</v>
      </c>
    </row>
    <row r="86" spans="1:52" hidden="1" outlineLevel="1">
      <c r="A86" s="181">
        <v>3000</v>
      </c>
      <c r="B86" s="186">
        <v>198749</v>
      </c>
      <c r="C86" s="186">
        <v>208190</v>
      </c>
      <c r="D86" s="186">
        <v>213293</v>
      </c>
      <c r="E86" s="186">
        <v>226304</v>
      </c>
      <c r="F86" s="186">
        <v>233066</v>
      </c>
      <c r="G86" s="186">
        <v>247480</v>
      </c>
      <c r="H86" s="186">
        <v>252712</v>
      </c>
      <c r="I86" s="186">
        <v>265339</v>
      </c>
      <c r="J86" s="186">
        <v>283836</v>
      </c>
      <c r="K86" s="186">
        <v>289193</v>
      </c>
      <c r="L86" s="186">
        <v>295446</v>
      </c>
      <c r="M86" s="186">
        <v>301825</v>
      </c>
      <c r="N86" s="186">
        <v>317133</v>
      </c>
      <c r="O86" s="186">
        <v>331930</v>
      </c>
      <c r="P86" s="186">
        <v>338053</v>
      </c>
      <c r="Q86" s="186">
        <v>344557</v>
      </c>
      <c r="R86" s="186">
        <v>360505</v>
      </c>
      <c r="S86" s="186">
        <v>367775</v>
      </c>
      <c r="T86" s="186">
        <v>374155</v>
      </c>
      <c r="U86" s="186">
        <v>380278</v>
      </c>
      <c r="V86" s="186">
        <v>398392</v>
      </c>
      <c r="W86" s="186">
        <v>403495</v>
      </c>
      <c r="X86" s="186">
        <v>408852</v>
      </c>
      <c r="Y86" s="186">
        <v>426965</v>
      </c>
      <c r="Z86" s="186">
        <v>437425</v>
      </c>
      <c r="AA86" s="186">
        <v>451587</v>
      </c>
      <c r="AB86" s="186">
        <v>460390</v>
      </c>
      <c r="AC86" s="186">
        <v>468043</v>
      </c>
      <c r="AD86" s="186">
        <v>474294</v>
      </c>
      <c r="AE86" s="186">
        <v>482584</v>
      </c>
      <c r="AF86" s="186">
        <v>497893</v>
      </c>
      <c r="AG86" s="186">
        <v>505419</v>
      </c>
      <c r="AH86" s="186">
        <v>527107</v>
      </c>
      <c r="AI86" s="186">
        <v>541394</v>
      </c>
      <c r="AJ86" s="186">
        <v>545732</v>
      </c>
      <c r="AK86" s="186">
        <v>553768</v>
      </c>
      <c r="AL86" s="186">
        <v>561167</v>
      </c>
      <c r="AM86" s="186">
        <v>583492</v>
      </c>
      <c r="AN86" s="186">
        <v>587574</v>
      </c>
      <c r="AO86" s="186">
        <v>592165</v>
      </c>
    </row>
    <row r="87" spans="1:52" hidden="1" outlineLevel="1">
      <c r="A87" s="181">
        <v>3125</v>
      </c>
      <c r="B87" s="186">
        <v>204490</v>
      </c>
      <c r="C87" s="186">
        <v>220981</v>
      </c>
      <c r="D87" s="186">
        <v>226982</v>
      </c>
      <c r="E87" s="186">
        <v>239316</v>
      </c>
      <c r="F87" s="186">
        <v>247990</v>
      </c>
      <c r="G87" s="186">
        <v>263234</v>
      </c>
      <c r="H87" s="186">
        <v>268995</v>
      </c>
      <c r="I87" s="186">
        <v>283453</v>
      </c>
      <c r="J87" s="186">
        <v>297562</v>
      </c>
      <c r="K87" s="186">
        <v>303084</v>
      </c>
      <c r="L87" s="186">
        <v>308713</v>
      </c>
      <c r="M87" s="186">
        <v>323893</v>
      </c>
      <c r="N87" s="186">
        <v>331547</v>
      </c>
      <c r="O87" s="186">
        <v>348457</v>
      </c>
      <c r="P87" s="186">
        <v>354937</v>
      </c>
      <c r="Q87" s="186">
        <v>361142</v>
      </c>
      <c r="R87" s="186">
        <v>380864</v>
      </c>
      <c r="S87" s="186">
        <v>388668</v>
      </c>
      <c r="T87" s="186">
        <v>394788</v>
      </c>
      <c r="U87" s="186">
        <v>401453</v>
      </c>
      <c r="V87" s="186">
        <v>419993</v>
      </c>
      <c r="W87" s="186">
        <v>438842</v>
      </c>
      <c r="X87" s="186">
        <v>443644</v>
      </c>
      <c r="Y87" s="186">
        <v>450002</v>
      </c>
      <c r="Z87" s="186">
        <v>452607</v>
      </c>
      <c r="AA87" s="186">
        <v>458475</v>
      </c>
      <c r="AB87" s="186">
        <v>462301</v>
      </c>
      <c r="AC87" s="186">
        <v>465493</v>
      </c>
      <c r="AD87" s="186">
        <v>472890</v>
      </c>
      <c r="AE87" s="186">
        <v>480290</v>
      </c>
      <c r="AF87" s="186">
        <v>495088</v>
      </c>
      <c r="AG87" s="186">
        <v>508865</v>
      </c>
      <c r="AH87" s="186">
        <v>519706</v>
      </c>
      <c r="AI87" s="186">
        <v>534889</v>
      </c>
      <c r="AJ87" s="186">
        <v>548540</v>
      </c>
      <c r="AK87" s="186">
        <v>560911</v>
      </c>
      <c r="AL87" s="186">
        <v>565505</v>
      </c>
      <c r="AM87" s="186">
        <v>571882</v>
      </c>
      <c r="AN87" s="186">
        <v>579919</v>
      </c>
      <c r="AO87" s="186">
        <v>586554</v>
      </c>
    </row>
    <row r="88" spans="1:52" hidden="1" outlineLevel="1">
      <c r="A88" s="181">
        <v>3250</v>
      </c>
      <c r="B88" s="186">
        <v>209848</v>
      </c>
      <c r="C88" s="186">
        <v>223862</v>
      </c>
      <c r="D88" s="186">
        <v>230005</v>
      </c>
      <c r="E88" s="186">
        <v>242631</v>
      </c>
      <c r="F88" s="186">
        <v>251561</v>
      </c>
      <c r="G88" s="186">
        <v>267193</v>
      </c>
      <c r="H88" s="186">
        <v>272715</v>
      </c>
      <c r="I88" s="186">
        <v>286772</v>
      </c>
      <c r="J88" s="186">
        <v>302003</v>
      </c>
      <c r="K88" s="186">
        <v>307309</v>
      </c>
      <c r="L88" s="186">
        <v>313050</v>
      </c>
      <c r="M88" s="186">
        <v>328231</v>
      </c>
      <c r="N88" s="186">
        <v>335884</v>
      </c>
      <c r="O88" s="186">
        <v>352417</v>
      </c>
      <c r="P88" s="186">
        <v>359229</v>
      </c>
      <c r="Q88" s="186">
        <v>376579</v>
      </c>
      <c r="R88" s="186">
        <v>384870</v>
      </c>
      <c r="S88" s="186">
        <v>391760</v>
      </c>
      <c r="T88" s="186">
        <v>398646</v>
      </c>
      <c r="U88" s="186">
        <v>417780</v>
      </c>
      <c r="V88" s="186">
        <v>425182</v>
      </c>
      <c r="W88" s="186">
        <v>443762</v>
      </c>
      <c r="X88" s="186">
        <v>449645</v>
      </c>
      <c r="Y88" s="186">
        <v>456052</v>
      </c>
      <c r="Z88" s="186">
        <v>461027</v>
      </c>
      <c r="AA88" s="186">
        <v>463705</v>
      </c>
      <c r="AB88" s="186">
        <v>471490</v>
      </c>
      <c r="AC88" s="186">
        <v>479396</v>
      </c>
      <c r="AD88" s="186">
        <v>486411</v>
      </c>
      <c r="AE88" s="186">
        <v>494323</v>
      </c>
      <c r="AF88" s="186">
        <v>509502</v>
      </c>
      <c r="AG88" s="186">
        <v>517283</v>
      </c>
      <c r="AH88" s="186">
        <v>547261</v>
      </c>
      <c r="AI88" s="186">
        <v>553386</v>
      </c>
      <c r="AJ88" s="186">
        <v>563208</v>
      </c>
      <c r="AK88" s="186">
        <v>576859</v>
      </c>
      <c r="AL88" s="186">
        <v>585276</v>
      </c>
      <c r="AM88" s="186">
        <v>678147</v>
      </c>
      <c r="AN88" s="186">
        <v>680061</v>
      </c>
      <c r="AO88" s="186">
        <v>682485</v>
      </c>
    </row>
    <row r="89" spans="1:52" hidden="1" outlineLevel="1">
      <c r="A89" s="181">
        <v>3375</v>
      </c>
      <c r="B89" s="186">
        <v>216736</v>
      </c>
      <c r="C89" s="186">
        <v>227702</v>
      </c>
      <c r="D89" s="186">
        <v>233447</v>
      </c>
      <c r="E89" s="186">
        <v>245693</v>
      </c>
      <c r="F89" s="186">
        <v>254880</v>
      </c>
      <c r="G89" s="186">
        <v>270696</v>
      </c>
      <c r="H89" s="186">
        <v>276821</v>
      </c>
      <c r="I89" s="186">
        <v>291364</v>
      </c>
      <c r="J89" s="186">
        <v>306291</v>
      </c>
      <c r="K89" s="186">
        <v>312285</v>
      </c>
      <c r="L89" s="186">
        <v>317387</v>
      </c>
      <c r="M89" s="186">
        <v>333335</v>
      </c>
      <c r="N89" s="186">
        <v>341496</v>
      </c>
      <c r="O89" s="186">
        <v>359229</v>
      </c>
      <c r="P89" s="186">
        <v>364458</v>
      </c>
      <c r="Q89" s="186">
        <v>380534</v>
      </c>
      <c r="R89" s="186">
        <v>390103</v>
      </c>
      <c r="S89" s="186">
        <v>398009</v>
      </c>
      <c r="T89" s="186">
        <v>404898</v>
      </c>
      <c r="U89" s="186">
        <v>424035</v>
      </c>
      <c r="V89" s="186">
        <v>431178</v>
      </c>
      <c r="W89" s="186">
        <v>450485</v>
      </c>
      <c r="X89" s="186">
        <v>456817</v>
      </c>
      <c r="Y89" s="186">
        <v>462685</v>
      </c>
      <c r="Z89" s="186">
        <v>472636</v>
      </c>
      <c r="AA89" s="186">
        <v>487691</v>
      </c>
      <c r="AB89" s="186">
        <v>496362</v>
      </c>
      <c r="AC89" s="186">
        <v>504783</v>
      </c>
      <c r="AD89" s="186">
        <v>512053</v>
      </c>
      <c r="AE89" s="186">
        <v>520602</v>
      </c>
      <c r="AF89" s="186">
        <v>546880</v>
      </c>
      <c r="AG89" s="186">
        <v>549941</v>
      </c>
      <c r="AH89" s="186">
        <v>563338</v>
      </c>
      <c r="AI89" s="186">
        <v>579664</v>
      </c>
      <c r="AJ89" s="186">
        <v>597523</v>
      </c>
      <c r="AK89" s="186">
        <v>604796</v>
      </c>
      <c r="AL89" s="186">
        <v>665006</v>
      </c>
      <c r="AM89" s="186">
        <v>678273</v>
      </c>
      <c r="AN89" s="186">
        <v>681334</v>
      </c>
      <c r="AO89" s="186">
        <v>697664</v>
      </c>
    </row>
    <row r="90" spans="1:52" hidden="1" outlineLevel="1">
      <c r="A90" s="181">
        <v>3500</v>
      </c>
      <c r="B90" s="186">
        <v>221326</v>
      </c>
      <c r="C90" s="186">
        <v>237148</v>
      </c>
      <c r="D90" s="186">
        <v>243015</v>
      </c>
      <c r="E90" s="186">
        <v>263680</v>
      </c>
      <c r="F90" s="186">
        <v>273378</v>
      </c>
      <c r="G90" s="186">
        <v>282306</v>
      </c>
      <c r="H90" s="186">
        <v>287790</v>
      </c>
      <c r="I90" s="186">
        <v>301441</v>
      </c>
      <c r="J90" s="186">
        <v>317769</v>
      </c>
      <c r="K90" s="186">
        <v>324147</v>
      </c>
      <c r="L90" s="186">
        <v>331165</v>
      </c>
      <c r="M90" s="186">
        <v>347619</v>
      </c>
      <c r="N90" s="186">
        <v>356805</v>
      </c>
      <c r="O90" s="186">
        <v>376322</v>
      </c>
      <c r="P90" s="186">
        <v>383085</v>
      </c>
      <c r="Q90" s="186">
        <v>401071</v>
      </c>
      <c r="R90" s="186">
        <v>410256</v>
      </c>
      <c r="S90" s="186">
        <v>417398</v>
      </c>
      <c r="T90" s="186">
        <v>424035</v>
      </c>
      <c r="U90" s="186">
        <v>443679</v>
      </c>
      <c r="V90" s="186">
        <v>448782</v>
      </c>
      <c r="W90" s="186">
        <v>467279</v>
      </c>
      <c r="X90" s="186">
        <v>473019</v>
      </c>
      <c r="Y90" s="186">
        <v>479525</v>
      </c>
      <c r="Z90" s="186">
        <v>484883</v>
      </c>
      <c r="AA90" s="186">
        <v>501084</v>
      </c>
      <c r="AB90" s="186">
        <v>509502</v>
      </c>
      <c r="AC90" s="186">
        <v>518049</v>
      </c>
      <c r="AD90" s="186">
        <v>538461</v>
      </c>
      <c r="AE90" s="186">
        <v>541776</v>
      </c>
      <c r="AF90" s="186">
        <v>553640</v>
      </c>
      <c r="AG90" s="186">
        <v>559126</v>
      </c>
      <c r="AH90" s="186">
        <v>578773</v>
      </c>
      <c r="AI90" s="186">
        <v>599949</v>
      </c>
      <c r="AJ90" s="186">
        <v>613214</v>
      </c>
      <c r="AK90" s="186">
        <v>667431</v>
      </c>
      <c r="AL90" s="186">
        <v>678910</v>
      </c>
      <c r="AM90" s="186">
        <v>700087</v>
      </c>
      <c r="AN90" s="186">
        <v>701236</v>
      </c>
      <c r="AO90" s="186">
        <v>708126</v>
      </c>
    </row>
    <row r="91" spans="1:52" hidden="1" outlineLevel="1">
      <c r="A91" s="181">
        <v>3625</v>
      </c>
      <c r="B91" s="186">
        <v>232682</v>
      </c>
      <c r="C91" s="186">
        <v>240462</v>
      </c>
      <c r="D91" s="186">
        <v>245311</v>
      </c>
      <c r="E91" s="186">
        <v>266104</v>
      </c>
      <c r="F91" s="186">
        <v>275544</v>
      </c>
      <c r="G91" s="186">
        <v>284602</v>
      </c>
      <c r="H91" s="186">
        <v>299909</v>
      </c>
      <c r="I91" s="186">
        <v>314455</v>
      </c>
      <c r="J91" s="186">
        <v>332057</v>
      </c>
      <c r="K91" s="186">
        <v>339456</v>
      </c>
      <c r="L91" s="186">
        <v>345579</v>
      </c>
      <c r="M91" s="186">
        <v>362419</v>
      </c>
      <c r="N91" s="186">
        <v>372752</v>
      </c>
      <c r="O91" s="186">
        <v>392779</v>
      </c>
      <c r="P91" s="186">
        <v>399669</v>
      </c>
      <c r="Q91" s="186">
        <v>406301</v>
      </c>
      <c r="R91" s="186">
        <v>427988</v>
      </c>
      <c r="S91" s="186">
        <v>435514</v>
      </c>
      <c r="T91" s="186">
        <v>442148</v>
      </c>
      <c r="U91" s="186">
        <v>448400</v>
      </c>
      <c r="V91" s="186">
        <v>468297</v>
      </c>
      <c r="W91" s="186">
        <v>482584</v>
      </c>
      <c r="X91" s="186">
        <v>493812</v>
      </c>
      <c r="Y91" s="186">
        <v>499554</v>
      </c>
      <c r="Z91" s="186">
        <v>512820</v>
      </c>
      <c r="AA91" s="186">
        <v>530935</v>
      </c>
      <c r="AB91" s="186">
        <v>540118</v>
      </c>
      <c r="AC91" s="186">
        <v>560784</v>
      </c>
      <c r="AD91" s="186">
        <v>561425</v>
      </c>
      <c r="AE91" s="186">
        <v>580047</v>
      </c>
      <c r="AF91" s="186">
        <v>586554</v>
      </c>
      <c r="AG91" s="186">
        <v>595100</v>
      </c>
      <c r="AH91" s="186">
        <v>620740</v>
      </c>
      <c r="AI91" s="186">
        <v>699321</v>
      </c>
      <c r="AJ91" s="186">
        <v>710677</v>
      </c>
      <c r="AK91" s="186">
        <v>713610</v>
      </c>
      <c r="AL91" s="186">
        <v>716290</v>
      </c>
      <c r="AM91" s="186">
        <v>721774</v>
      </c>
      <c r="AN91" s="186">
        <v>761064</v>
      </c>
      <c r="AO91" s="186">
        <v>767954</v>
      </c>
    </row>
    <row r="92" spans="1:52" hidden="1" outlineLevel="1">
      <c r="A92" s="181">
        <v>3750</v>
      </c>
      <c r="B92" s="186">
        <v>238423</v>
      </c>
      <c r="C92" s="186">
        <v>260231</v>
      </c>
      <c r="D92" s="186">
        <v>267313</v>
      </c>
      <c r="E92" s="186">
        <v>281924</v>
      </c>
      <c r="F92" s="186">
        <v>293148</v>
      </c>
      <c r="G92" s="186">
        <v>311484</v>
      </c>
      <c r="H92" s="186">
        <v>318208</v>
      </c>
      <c r="I92" s="186">
        <v>325170</v>
      </c>
      <c r="J92" s="186">
        <v>353498</v>
      </c>
      <c r="K92" s="186">
        <v>360458</v>
      </c>
      <c r="L92" s="186">
        <v>369224</v>
      </c>
      <c r="M92" s="186">
        <v>378345</v>
      </c>
      <c r="N92" s="186">
        <v>399351</v>
      </c>
      <c r="O92" s="186">
        <v>419395</v>
      </c>
      <c r="P92" s="186">
        <v>426354</v>
      </c>
      <c r="Q92" s="186">
        <v>432840</v>
      </c>
      <c r="R92" s="186">
        <v>433982</v>
      </c>
      <c r="S92" s="186">
        <v>434493</v>
      </c>
      <c r="T92" s="186">
        <v>441127</v>
      </c>
      <c r="U92" s="186">
        <v>461537</v>
      </c>
      <c r="V92" s="186">
        <v>467279</v>
      </c>
      <c r="W92" s="186">
        <v>486797</v>
      </c>
      <c r="X92" s="186">
        <v>493429</v>
      </c>
      <c r="Y92" s="186">
        <v>520344</v>
      </c>
      <c r="Z92" s="186">
        <v>510140</v>
      </c>
      <c r="AA92" s="186">
        <v>538843</v>
      </c>
      <c r="AB92" s="186">
        <v>547646</v>
      </c>
      <c r="AC92" s="186">
        <v>548540</v>
      </c>
      <c r="AD92" s="186">
        <v>554024</v>
      </c>
      <c r="AE92" s="186">
        <v>563338</v>
      </c>
      <c r="AF92" s="186">
        <v>582089</v>
      </c>
      <c r="AG92" s="186">
        <v>591911</v>
      </c>
      <c r="AH92" s="186">
        <v>680826</v>
      </c>
      <c r="AI92" s="186">
        <v>682485</v>
      </c>
      <c r="AJ92" s="186">
        <v>694348</v>
      </c>
      <c r="AK92" s="186">
        <v>701873</v>
      </c>
      <c r="AL92" s="186">
        <v>708126</v>
      </c>
      <c r="AM92" s="186">
        <v>741165</v>
      </c>
      <c r="AN92" s="186">
        <v>742310</v>
      </c>
      <c r="AO92" s="186">
        <v>745502</v>
      </c>
    </row>
    <row r="93" spans="1:52" hidden="1" outlineLevel="1">
      <c r="A93" s="181">
        <v>3875</v>
      </c>
      <c r="B93" s="186">
        <v>243781</v>
      </c>
      <c r="C93" s="186">
        <v>263111</v>
      </c>
      <c r="D93" s="186">
        <v>269805</v>
      </c>
      <c r="E93" s="186">
        <v>284219</v>
      </c>
      <c r="F93" s="186">
        <v>296722</v>
      </c>
      <c r="G93" s="186">
        <v>316527</v>
      </c>
      <c r="H93" s="186">
        <v>322166</v>
      </c>
      <c r="I93" s="186">
        <v>338053</v>
      </c>
      <c r="J93" s="186">
        <v>356977</v>
      </c>
      <c r="K93" s="186">
        <v>364901</v>
      </c>
      <c r="L93" s="186">
        <v>373543</v>
      </c>
      <c r="M93" s="186">
        <v>382830</v>
      </c>
      <c r="N93" s="186">
        <v>403790</v>
      </c>
      <c r="O93" s="186">
        <v>424558</v>
      </c>
      <c r="P93" s="186">
        <v>431518</v>
      </c>
      <c r="Q93" s="186">
        <v>438575</v>
      </c>
      <c r="R93" s="186">
        <v>460806</v>
      </c>
      <c r="S93" s="186">
        <v>469088</v>
      </c>
      <c r="T93" s="186">
        <v>476170</v>
      </c>
      <c r="U93" s="186">
        <v>484245</v>
      </c>
      <c r="V93" s="186">
        <v>505818</v>
      </c>
      <c r="W93" s="186">
        <v>527665</v>
      </c>
      <c r="X93" s="186">
        <v>534386</v>
      </c>
      <c r="Y93" s="186">
        <v>541267</v>
      </c>
      <c r="Z93" s="186">
        <v>547261</v>
      </c>
      <c r="AA93" s="186">
        <v>552237</v>
      </c>
      <c r="AB93" s="186">
        <v>560911</v>
      </c>
      <c r="AC93" s="186">
        <v>570098</v>
      </c>
      <c r="AD93" s="186">
        <v>579409</v>
      </c>
      <c r="AE93" s="186">
        <v>588851</v>
      </c>
      <c r="AF93" s="186">
        <v>654800</v>
      </c>
      <c r="AG93" s="186">
        <v>661307</v>
      </c>
      <c r="AH93" s="186">
        <v>707487</v>
      </c>
      <c r="AI93" s="186">
        <v>714759</v>
      </c>
      <c r="AJ93" s="186">
        <v>739761</v>
      </c>
      <c r="AK93" s="186">
        <v>746904</v>
      </c>
      <c r="AL93" s="186">
        <v>767062</v>
      </c>
      <c r="AM93" s="186">
        <v>785047</v>
      </c>
      <c r="AN93" s="186">
        <v>786323</v>
      </c>
      <c r="AO93" s="186">
        <v>787090</v>
      </c>
    </row>
    <row r="94" spans="1:52" hidden="1" outlineLevel="1">
      <c r="A94" s="181">
        <v>4000</v>
      </c>
      <c r="B94" s="186">
        <v>249903</v>
      </c>
      <c r="C94" s="186">
        <v>271464</v>
      </c>
      <c r="D94" s="186">
        <v>279244</v>
      </c>
      <c r="E94" s="186">
        <v>294172</v>
      </c>
      <c r="F94" s="186">
        <v>303227</v>
      </c>
      <c r="G94" s="186">
        <v>320577</v>
      </c>
      <c r="H94" s="186">
        <v>326443</v>
      </c>
      <c r="I94" s="186">
        <v>342262</v>
      </c>
      <c r="J94" s="186">
        <v>360760</v>
      </c>
      <c r="K94" s="186">
        <v>368669</v>
      </c>
      <c r="L94" s="186">
        <v>375940</v>
      </c>
      <c r="M94" s="186">
        <v>394820</v>
      </c>
      <c r="N94" s="186">
        <v>407193</v>
      </c>
      <c r="O94" s="186">
        <v>430284</v>
      </c>
      <c r="P94" s="186">
        <v>437299</v>
      </c>
      <c r="Q94" s="186">
        <v>444701</v>
      </c>
      <c r="R94" s="186">
        <v>467916</v>
      </c>
      <c r="S94" s="186">
        <v>475696</v>
      </c>
      <c r="T94" s="186">
        <v>482970</v>
      </c>
      <c r="U94" s="186">
        <v>505293</v>
      </c>
      <c r="V94" s="186">
        <v>512310</v>
      </c>
      <c r="W94" s="186">
        <v>533486</v>
      </c>
      <c r="X94" s="186">
        <v>541011</v>
      </c>
      <c r="Y94" s="186">
        <v>548921</v>
      </c>
      <c r="Z94" s="186">
        <v>550451</v>
      </c>
      <c r="AA94" s="186">
        <v>552495</v>
      </c>
      <c r="AB94" s="186">
        <v>573412</v>
      </c>
      <c r="AC94" s="186">
        <v>576985</v>
      </c>
      <c r="AD94" s="186">
        <v>580174</v>
      </c>
      <c r="AE94" s="186">
        <v>641408</v>
      </c>
      <c r="AF94" s="186">
        <v>659521</v>
      </c>
      <c r="AG94" s="186">
        <v>666029</v>
      </c>
      <c r="AH94" s="186">
        <v>707487</v>
      </c>
      <c r="AI94" s="186">
        <v>723176</v>
      </c>
      <c r="AJ94" s="186">
        <v>739761</v>
      </c>
      <c r="AK94" s="186">
        <v>751879</v>
      </c>
      <c r="AL94" s="186">
        <v>767571</v>
      </c>
      <c r="AM94" s="186">
        <v>785177</v>
      </c>
      <c r="AN94" s="186">
        <v>786579</v>
      </c>
      <c r="AO94" s="186">
        <v>788235</v>
      </c>
    </row>
    <row r="95" spans="1:52" hidden="1" outlineLevel="1">
      <c r="A95" s="181">
        <v>4125</v>
      </c>
      <c r="B95" s="186">
        <v>260365</v>
      </c>
      <c r="C95" s="186">
        <v>275417</v>
      </c>
      <c r="D95" s="186">
        <v>282306</v>
      </c>
      <c r="E95" s="186">
        <v>298124</v>
      </c>
      <c r="F95" s="186">
        <v>310882</v>
      </c>
      <c r="G95" s="186">
        <v>332822</v>
      </c>
      <c r="H95" s="186">
        <v>340096</v>
      </c>
      <c r="I95" s="186">
        <v>357698</v>
      </c>
      <c r="J95" s="186">
        <v>376068</v>
      </c>
      <c r="K95" s="186">
        <v>382446</v>
      </c>
      <c r="L95" s="186">
        <v>389718</v>
      </c>
      <c r="M95" s="186">
        <v>409618</v>
      </c>
      <c r="N95" s="186">
        <v>420079</v>
      </c>
      <c r="O95" s="186">
        <v>442681</v>
      </c>
      <c r="P95" s="186">
        <v>452097</v>
      </c>
      <c r="Q95" s="186">
        <v>461155</v>
      </c>
      <c r="R95" s="186">
        <v>486539</v>
      </c>
      <c r="S95" s="186">
        <v>494961</v>
      </c>
      <c r="T95" s="186">
        <v>501977</v>
      </c>
      <c r="U95" s="186">
        <v>523026</v>
      </c>
      <c r="V95" s="186">
        <v>530169</v>
      </c>
      <c r="W95" s="186">
        <v>552031</v>
      </c>
      <c r="X95" s="186">
        <v>560403</v>
      </c>
      <c r="Y95" s="186">
        <v>567801</v>
      </c>
      <c r="Z95" s="186">
        <v>569331</v>
      </c>
      <c r="AA95" s="186">
        <v>571882</v>
      </c>
      <c r="AB95" s="186">
        <v>573668</v>
      </c>
      <c r="AC95" s="186">
        <v>582343</v>
      </c>
      <c r="AD95" s="186">
        <v>629291</v>
      </c>
      <c r="AE95" s="186">
        <v>660925</v>
      </c>
      <c r="AF95" s="186">
        <v>667048</v>
      </c>
      <c r="AG95" s="186">
        <v>673681</v>
      </c>
      <c r="AH95" s="186">
        <v>724834</v>
      </c>
      <c r="AI95" s="186">
        <v>726240</v>
      </c>
      <c r="AJ95" s="186">
        <v>740399</v>
      </c>
      <c r="AK95" s="186">
        <v>761064</v>
      </c>
      <c r="AL95" s="186">
        <v>768336</v>
      </c>
      <c r="AM95" s="186">
        <v>785685</v>
      </c>
      <c r="AN95" s="186">
        <v>786834</v>
      </c>
      <c r="AO95" s="186">
        <v>824084</v>
      </c>
    </row>
    <row r="96" spans="1:52" hidden="1" outlineLevel="1">
      <c r="A96" s="181">
        <v>4250</v>
      </c>
      <c r="B96" s="186">
        <v>265724</v>
      </c>
      <c r="C96" s="186">
        <v>279371</v>
      </c>
      <c r="D96" s="186">
        <v>285495</v>
      </c>
      <c r="E96" s="186">
        <v>310118</v>
      </c>
      <c r="F96" s="186">
        <v>324018</v>
      </c>
      <c r="G96" s="186">
        <v>335973</v>
      </c>
      <c r="H96" s="186">
        <v>343792</v>
      </c>
      <c r="I96" s="186">
        <v>361398</v>
      </c>
      <c r="J96" s="186">
        <v>380278</v>
      </c>
      <c r="K96" s="186">
        <v>387039</v>
      </c>
      <c r="L96" s="186">
        <v>394692</v>
      </c>
      <c r="M96" s="186">
        <v>414083</v>
      </c>
      <c r="N96" s="186">
        <v>425308</v>
      </c>
      <c r="O96" s="186">
        <v>447122</v>
      </c>
      <c r="P96" s="186">
        <v>456435</v>
      </c>
      <c r="Q96" s="186">
        <v>464854</v>
      </c>
      <c r="R96" s="186">
        <v>490494</v>
      </c>
      <c r="S96" s="186">
        <v>498915</v>
      </c>
      <c r="T96" s="186">
        <v>506442</v>
      </c>
      <c r="U96" s="186">
        <v>530169</v>
      </c>
      <c r="V96" s="186">
        <v>536547</v>
      </c>
      <c r="W96" s="186">
        <v>559254</v>
      </c>
      <c r="X96" s="186">
        <v>566524</v>
      </c>
      <c r="Y96" s="186">
        <v>574434</v>
      </c>
      <c r="Z96" s="186">
        <v>576985</v>
      </c>
      <c r="AA96" s="186">
        <v>579539</v>
      </c>
      <c r="AB96" s="186">
        <v>585661</v>
      </c>
      <c r="AC96" s="186">
        <v>631202</v>
      </c>
      <c r="AD96" s="186">
        <v>661307</v>
      </c>
      <c r="AE96" s="186">
        <v>670111</v>
      </c>
      <c r="AF96" s="186">
        <v>704042</v>
      </c>
      <c r="AG96" s="186">
        <v>710803</v>
      </c>
      <c r="AH96" s="186">
        <v>725985</v>
      </c>
      <c r="AI96" s="186">
        <v>741419</v>
      </c>
      <c r="AJ96" s="186">
        <v>749200</v>
      </c>
      <c r="AK96" s="186">
        <v>769994</v>
      </c>
      <c r="AL96" s="186">
        <v>779819</v>
      </c>
      <c r="AM96" s="186">
        <v>786579</v>
      </c>
      <c r="AN96" s="186">
        <v>826889</v>
      </c>
      <c r="AO96" s="186">
        <v>827400</v>
      </c>
    </row>
    <row r="97" spans="1:41" hidden="1" outlineLevel="1">
      <c r="A97" s="181">
        <v>4375</v>
      </c>
      <c r="B97" s="186">
        <v>272229</v>
      </c>
      <c r="C97" s="186">
        <v>282306</v>
      </c>
      <c r="D97" s="186">
        <v>287919</v>
      </c>
      <c r="E97" s="186">
        <v>312285</v>
      </c>
      <c r="F97" s="186">
        <v>326318</v>
      </c>
      <c r="G97" s="186">
        <v>338562</v>
      </c>
      <c r="H97" s="186">
        <v>346854</v>
      </c>
      <c r="I97" s="186">
        <v>365863</v>
      </c>
      <c r="J97" s="186">
        <v>384486</v>
      </c>
      <c r="K97" s="186">
        <v>391248</v>
      </c>
      <c r="L97" s="186">
        <v>399669</v>
      </c>
      <c r="M97" s="186">
        <v>419442</v>
      </c>
      <c r="N97" s="186">
        <v>430539</v>
      </c>
      <c r="O97" s="186">
        <v>452991</v>
      </c>
      <c r="P97" s="186">
        <v>462045</v>
      </c>
      <c r="Q97" s="186">
        <v>489220</v>
      </c>
      <c r="R97" s="186">
        <v>495597</v>
      </c>
      <c r="S97" s="186">
        <v>505038</v>
      </c>
      <c r="T97" s="186">
        <v>513076</v>
      </c>
      <c r="U97" s="186">
        <v>536290</v>
      </c>
      <c r="V97" s="186">
        <v>543307</v>
      </c>
      <c r="W97" s="186">
        <v>564635</v>
      </c>
      <c r="X97" s="186">
        <v>572798</v>
      </c>
      <c r="Y97" s="186">
        <v>598544</v>
      </c>
      <c r="Z97" s="186">
        <v>592420</v>
      </c>
      <c r="AA97" s="186">
        <v>599565</v>
      </c>
      <c r="AB97" s="186">
        <v>631586</v>
      </c>
      <c r="AC97" s="186">
        <v>664496</v>
      </c>
      <c r="AD97" s="186">
        <v>671641</v>
      </c>
      <c r="AE97" s="186">
        <v>708126</v>
      </c>
      <c r="AF97" s="186">
        <v>712462</v>
      </c>
      <c r="AG97" s="186">
        <v>721263</v>
      </c>
      <c r="AH97" s="186">
        <v>767571</v>
      </c>
      <c r="AI97" s="186">
        <v>768464</v>
      </c>
      <c r="AJ97" s="186">
        <v>769994</v>
      </c>
      <c r="AK97" s="186">
        <v>779180</v>
      </c>
      <c r="AL97" s="186">
        <v>788618</v>
      </c>
      <c r="AM97" s="186">
        <v>820639</v>
      </c>
      <c r="AN97" s="186">
        <v>827146</v>
      </c>
      <c r="AO97" s="186">
        <v>828420</v>
      </c>
    </row>
    <row r="98" spans="1:41" hidden="1" outlineLevel="1">
      <c r="A98" s="181">
        <v>4500</v>
      </c>
      <c r="B98" s="186">
        <v>277713</v>
      </c>
      <c r="C98" s="186">
        <v>301441</v>
      </c>
      <c r="D98" s="186">
        <v>309605</v>
      </c>
      <c r="E98" s="186">
        <v>326827</v>
      </c>
      <c r="F98" s="186">
        <v>342262</v>
      </c>
      <c r="G98" s="186">
        <v>366340</v>
      </c>
      <c r="H98" s="186">
        <v>373389</v>
      </c>
      <c r="I98" s="186">
        <v>392398</v>
      </c>
      <c r="J98" s="186">
        <v>401199</v>
      </c>
      <c r="K98" s="186">
        <v>409234</v>
      </c>
      <c r="L98" s="186">
        <v>417653</v>
      </c>
      <c r="M98" s="186">
        <v>438959</v>
      </c>
      <c r="N98" s="186">
        <v>451717</v>
      </c>
      <c r="O98" s="186">
        <v>476971</v>
      </c>
      <c r="P98" s="186">
        <v>484755</v>
      </c>
      <c r="Q98" s="186">
        <v>498278</v>
      </c>
      <c r="R98" s="186">
        <v>536190</v>
      </c>
      <c r="S98" s="186">
        <v>546031</v>
      </c>
      <c r="T98" s="186">
        <v>554673</v>
      </c>
      <c r="U98" s="186">
        <v>569458</v>
      </c>
      <c r="V98" s="186">
        <v>588724</v>
      </c>
      <c r="W98" s="186">
        <v>613848</v>
      </c>
      <c r="X98" s="186">
        <v>621773</v>
      </c>
      <c r="Y98" s="186">
        <v>630181</v>
      </c>
      <c r="Z98" s="186">
        <v>653909</v>
      </c>
      <c r="AA98" s="186">
        <v>675469</v>
      </c>
      <c r="AB98" s="186">
        <v>709781</v>
      </c>
      <c r="AC98" s="186">
        <v>716797</v>
      </c>
      <c r="AD98" s="186">
        <v>727133</v>
      </c>
      <c r="AE98" s="186">
        <v>735933</v>
      </c>
      <c r="AF98" s="186">
        <v>740655</v>
      </c>
      <c r="AG98" s="186">
        <v>763362</v>
      </c>
      <c r="AH98" s="186">
        <v>779565</v>
      </c>
      <c r="AI98" s="186">
        <v>781348</v>
      </c>
      <c r="AJ98" s="186">
        <v>829442</v>
      </c>
      <c r="AK98" s="186">
        <v>830715</v>
      </c>
      <c r="AL98" s="186">
        <v>836967</v>
      </c>
      <c r="AM98" s="186">
        <v>849852</v>
      </c>
      <c r="AN98" s="186">
        <v>855082</v>
      </c>
      <c r="AO98" s="186">
        <v>880721</v>
      </c>
    </row>
    <row r="99" spans="1:41" hidden="1" outlineLevel="1">
      <c r="A99" s="181">
        <v>4625</v>
      </c>
      <c r="B99" s="186">
        <v>288430</v>
      </c>
      <c r="C99" s="186">
        <v>304374</v>
      </c>
      <c r="D99" s="186">
        <v>313050</v>
      </c>
      <c r="E99" s="186">
        <v>330782</v>
      </c>
      <c r="F99" s="186">
        <v>345453</v>
      </c>
      <c r="G99" s="186">
        <v>370329</v>
      </c>
      <c r="H99" s="186">
        <v>378490</v>
      </c>
      <c r="I99" s="186">
        <v>398517</v>
      </c>
      <c r="J99" s="186">
        <v>418677</v>
      </c>
      <c r="K99" s="186">
        <v>425692</v>
      </c>
      <c r="L99" s="186">
        <v>435514</v>
      </c>
      <c r="M99" s="186">
        <v>445592</v>
      </c>
      <c r="N99" s="186">
        <v>472254</v>
      </c>
      <c r="O99" s="186">
        <v>497415</v>
      </c>
      <c r="P99" s="186">
        <v>506779</v>
      </c>
      <c r="Q99" s="186">
        <v>515181</v>
      </c>
      <c r="R99" s="186">
        <v>541950</v>
      </c>
      <c r="S99" s="186">
        <v>551982</v>
      </c>
      <c r="T99" s="186">
        <v>560403</v>
      </c>
      <c r="U99" s="186">
        <v>585024</v>
      </c>
      <c r="V99" s="186">
        <v>593952</v>
      </c>
      <c r="W99" s="186">
        <v>619370</v>
      </c>
      <c r="X99" s="186">
        <v>628254</v>
      </c>
      <c r="Y99" s="186">
        <v>637015</v>
      </c>
      <c r="Z99" s="186">
        <v>685288</v>
      </c>
      <c r="AA99" s="186">
        <v>696132</v>
      </c>
      <c r="AB99" s="186">
        <v>717564</v>
      </c>
      <c r="AC99" s="186">
        <v>727387</v>
      </c>
      <c r="AD99" s="186">
        <v>736828</v>
      </c>
      <c r="AE99" s="186">
        <v>741675</v>
      </c>
      <c r="AF99" s="186">
        <v>764380</v>
      </c>
      <c r="AG99" s="186">
        <v>772162</v>
      </c>
      <c r="AH99" s="186">
        <v>788364</v>
      </c>
      <c r="AI99" s="186">
        <v>798443</v>
      </c>
      <c r="AJ99" s="186">
        <v>835563</v>
      </c>
      <c r="AK99" s="186">
        <v>836967</v>
      </c>
      <c r="AL99" s="186">
        <v>843601</v>
      </c>
      <c r="AM99" s="186">
        <v>851253</v>
      </c>
      <c r="AN99" s="186">
        <v>883275</v>
      </c>
      <c r="AO99" s="186">
        <v>890546</v>
      </c>
    </row>
    <row r="100" spans="1:41" hidden="1" outlineLevel="1">
      <c r="A100" s="181">
        <v>4750</v>
      </c>
      <c r="B100" s="186">
        <v>294172</v>
      </c>
      <c r="C100" s="186">
        <v>307820</v>
      </c>
      <c r="D100" s="186">
        <v>316494</v>
      </c>
      <c r="E100" s="186">
        <v>343410</v>
      </c>
      <c r="F100" s="186">
        <v>359737</v>
      </c>
      <c r="G100" s="186">
        <v>374155</v>
      </c>
      <c r="H100" s="186">
        <v>382830</v>
      </c>
      <c r="I100" s="186">
        <v>402346</v>
      </c>
      <c r="J100" s="186">
        <v>423012</v>
      </c>
      <c r="K100" s="186">
        <v>430795</v>
      </c>
      <c r="L100" s="186">
        <v>439083</v>
      </c>
      <c r="M100" s="186">
        <v>461537</v>
      </c>
      <c r="N100" s="186">
        <v>475824</v>
      </c>
      <c r="O100" s="186">
        <v>503177</v>
      </c>
      <c r="P100" s="186">
        <v>512564</v>
      </c>
      <c r="Q100" s="186">
        <v>531317</v>
      </c>
      <c r="R100" s="186">
        <v>548921</v>
      </c>
      <c r="S100" s="186">
        <v>559254</v>
      </c>
      <c r="T100" s="186">
        <v>566906</v>
      </c>
      <c r="U100" s="186">
        <v>591783</v>
      </c>
      <c r="V100" s="186">
        <v>600202</v>
      </c>
      <c r="W100" s="186">
        <v>625843</v>
      </c>
      <c r="X100" s="186">
        <v>635154</v>
      </c>
      <c r="Y100" s="186">
        <v>643831</v>
      </c>
      <c r="Z100" s="186">
        <v>692688</v>
      </c>
      <c r="AA100" s="186">
        <v>700087</v>
      </c>
      <c r="AB100" s="186">
        <v>727387</v>
      </c>
      <c r="AC100" s="186">
        <v>736828</v>
      </c>
      <c r="AD100" s="186">
        <v>746904</v>
      </c>
      <c r="AE100" s="186">
        <v>749585</v>
      </c>
      <c r="AF100" s="186">
        <v>773310</v>
      </c>
      <c r="AG100" s="186">
        <v>780329</v>
      </c>
      <c r="AH100" s="186">
        <v>813368</v>
      </c>
      <c r="AI100" s="186">
        <v>836838</v>
      </c>
      <c r="AJ100" s="186">
        <v>844366</v>
      </c>
      <c r="AK100" s="186">
        <v>851509</v>
      </c>
      <c r="AL100" s="186">
        <v>853167</v>
      </c>
      <c r="AM100" s="186">
        <v>885443</v>
      </c>
      <c r="AN100" s="186">
        <v>893098</v>
      </c>
      <c r="AO100" s="186">
        <v>900878</v>
      </c>
    </row>
    <row r="101" spans="1:41" hidden="1" outlineLevel="1">
      <c r="A101" s="181">
        <v>4875</v>
      </c>
      <c r="B101" s="186">
        <v>299782</v>
      </c>
      <c r="C101" s="186">
        <v>311264</v>
      </c>
      <c r="D101" s="186">
        <v>319939</v>
      </c>
      <c r="E101" s="186">
        <v>347110</v>
      </c>
      <c r="F101" s="186">
        <v>363184</v>
      </c>
      <c r="G101" s="186">
        <v>378363</v>
      </c>
      <c r="H101" s="186">
        <v>386911</v>
      </c>
      <c r="I101" s="186">
        <v>406301</v>
      </c>
      <c r="J101" s="186">
        <v>427988</v>
      </c>
      <c r="K101" s="186">
        <v>435514</v>
      </c>
      <c r="L101" s="186">
        <v>443933</v>
      </c>
      <c r="M101" s="186">
        <v>466258</v>
      </c>
      <c r="N101" s="186">
        <v>479270</v>
      </c>
      <c r="O101" s="186">
        <v>505038</v>
      </c>
      <c r="P101" s="186">
        <v>516136</v>
      </c>
      <c r="Q101" s="186">
        <v>547391</v>
      </c>
      <c r="R101" s="186">
        <v>555171</v>
      </c>
      <c r="S101" s="186">
        <v>564613</v>
      </c>
      <c r="T101" s="186">
        <v>572521</v>
      </c>
      <c r="U101" s="186">
        <v>597523</v>
      </c>
      <c r="V101" s="186">
        <v>606582</v>
      </c>
      <c r="W101" s="186">
        <v>632222</v>
      </c>
      <c r="X101" s="186">
        <v>641408</v>
      </c>
      <c r="Y101" s="186">
        <v>650336</v>
      </c>
      <c r="Z101" s="186">
        <v>700087</v>
      </c>
      <c r="AA101" s="186">
        <v>729683</v>
      </c>
      <c r="AB101" s="186">
        <v>735933</v>
      </c>
      <c r="AC101" s="186">
        <v>743714</v>
      </c>
      <c r="AD101" s="186">
        <v>750604</v>
      </c>
      <c r="AE101" s="186">
        <v>757877</v>
      </c>
      <c r="AF101" s="186">
        <v>781987</v>
      </c>
      <c r="AG101" s="186">
        <v>798443</v>
      </c>
      <c r="AH101" s="186">
        <v>823828</v>
      </c>
      <c r="AI101" s="186">
        <v>845770</v>
      </c>
      <c r="AJ101" s="186">
        <v>847300</v>
      </c>
      <c r="AK101" s="186">
        <v>860694</v>
      </c>
      <c r="AL101" s="186">
        <v>889271</v>
      </c>
      <c r="AM101" s="186">
        <v>895520</v>
      </c>
      <c r="AN101" s="186">
        <v>903430</v>
      </c>
      <c r="AO101" s="186">
        <v>904451</v>
      </c>
    </row>
    <row r="102" spans="1:41" hidden="1" outlineLevel="1">
      <c r="A102" s="181">
        <v>5000</v>
      </c>
      <c r="B102" s="186">
        <v>314836</v>
      </c>
      <c r="C102" s="186">
        <v>321215</v>
      </c>
      <c r="D102" s="186">
        <v>343792</v>
      </c>
      <c r="E102" s="186">
        <v>372113</v>
      </c>
      <c r="F102" s="186">
        <v>378746</v>
      </c>
      <c r="G102" s="186">
        <v>392398</v>
      </c>
      <c r="H102" s="186">
        <v>406173</v>
      </c>
      <c r="I102" s="186">
        <v>419696</v>
      </c>
      <c r="J102" s="186">
        <v>434493</v>
      </c>
      <c r="K102" s="186">
        <v>448014</v>
      </c>
      <c r="L102" s="186">
        <v>461410</v>
      </c>
      <c r="M102" s="186">
        <v>489220</v>
      </c>
      <c r="N102" s="186">
        <v>508484</v>
      </c>
      <c r="O102" s="186">
        <v>508865</v>
      </c>
      <c r="P102" s="186">
        <v>521494</v>
      </c>
      <c r="Q102" s="186">
        <v>551091</v>
      </c>
      <c r="R102" s="186">
        <v>576474</v>
      </c>
      <c r="S102" s="186">
        <v>590762</v>
      </c>
      <c r="T102" s="186">
        <v>605814</v>
      </c>
      <c r="U102" s="186">
        <v>632477</v>
      </c>
      <c r="V102" s="186">
        <v>647405</v>
      </c>
      <c r="W102" s="186">
        <v>662455</v>
      </c>
      <c r="X102" s="186">
        <v>677126</v>
      </c>
      <c r="Y102" s="186">
        <v>691923</v>
      </c>
      <c r="Z102" s="186">
        <v>735294</v>
      </c>
      <c r="AA102" s="186">
        <v>759024</v>
      </c>
      <c r="AB102" s="186">
        <v>766042</v>
      </c>
      <c r="AC102" s="186">
        <v>773182</v>
      </c>
      <c r="AD102" s="186">
        <v>781858</v>
      </c>
      <c r="AE102" s="186">
        <v>789258</v>
      </c>
      <c r="AF102" s="186">
        <v>806095</v>
      </c>
      <c r="AG102" s="186">
        <v>829056</v>
      </c>
      <c r="AH102" s="186">
        <v>857380</v>
      </c>
      <c r="AI102" s="186">
        <v>871666</v>
      </c>
      <c r="AJ102" s="186">
        <v>889271</v>
      </c>
      <c r="AK102" s="186">
        <v>890927</v>
      </c>
      <c r="AL102" s="186">
        <v>924733</v>
      </c>
      <c r="AM102" s="186">
        <v>933024</v>
      </c>
      <c r="AN102" s="186">
        <v>934299</v>
      </c>
      <c r="AO102" s="186">
        <v>946038</v>
      </c>
    </row>
    <row r="103" spans="1:41" hidden="1" outlineLevel="1">
      <c r="A103" s="181">
        <v>5125</v>
      </c>
      <c r="B103" s="186">
        <v>322616</v>
      </c>
      <c r="C103" s="186">
        <v>337541</v>
      </c>
      <c r="D103" s="186">
        <v>355178</v>
      </c>
      <c r="E103" s="186">
        <v>378617</v>
      </c>
      <c r="F103" s="186">
        <v>385254</v>
      </c>
      <c r="G103" s="186">
        <v>400816</v>
      </c>
      <c r="H103" s="186">
        <v>407450</v>
      </c>
      <c r="I103" s="186">
        <v>442402</v>
      </c>
      <c r="J103" s="186">
        <v>448782</v>
      </c>
      <c r="K103" s="186">
        <v>465749</v>
      </c>
      <c r="L103" s="186">
        <v>473145</v>
      </c>
      <c r="M103" s="186">
        <v>504273</v>
      </c>
      <c r="N103" s="186">
        <v>506824</v>
      </c>
      <c r="O103" s="186">
        <v>517283</v>
      </c>
      <c r="P103" s="186">
        <v>537568</v>
      </c>
      <c r="Q103" s="186">
        <v>565376</v>
      </c>
      <c r="R103" s="186">
        <v>590762</v>
      </c>
      <c r="S103" s="186">
        <v>606199</v>
      </c>
      <c r="T103" s="186">
        <v>620740</v>
      </c>
      <c r="U103" s="186">
        <v>648296</v>
      </c>
      <c r="V103" s="186">
        <v>649571</v>
      </c>
      <c r="W103" s="186">
        <v>659521</v>
      </c>
      <c r="X103" s="186">
        <v>672788</v>
      </c>
      <c r="Y103" s="186">
        <v>707742</v>
      </c>
      <c r="Z103" s="186">
        <v>769994</v>
      </c>
      <c r="AA103" s="186">
        <v>781858</v>
      </c>
      <c r="AB103" s="186">
        <v>789385</v>
      </c>
      <c r="AC103" s="186">
        <v>797166</v>
      </c>
      <c r="AD103" s="186">
        <v>830334</v>
      </c>
      <c r="AE103" s="186">
        <v>838625</v>
      </c>
      <c r="AF103" s="186">
        <v>847046</v>
      </c>
      <c r="AG103" s="186">
        <v>855592</v>
      </c>
      <c r="AH103" s="186">
        <v>870517</v>
      </c>
      <c r="AI103" s="186">
        <v>885824</v>
      </c>
      <c r="AJ103" s="186">
        <v>899601</v>
      </c>
      <c r="AK103" s="186">
        <v>911976</v>
      </c>
      <c r="AL103" s="186">
        <v>931369</v>
      </c>
      <c r="AM103" s="186">
        <v>947822</v>
      </c>
      <c r="AN103" s="186">
        <v>953946</v>
      </c>
      <c r="AO103" s="186">
        <v>957645</v>
      </c>
    </row>
    <row r="104" spans="1:41" hidden="1" outlineLevel="1">
      <c r="A104" s="181">
        <v>5250</v>
      </c>
      <c r="B104" s="186">
        <v>329123</v>
      </c>
      <c r="C104" s="186">
        <v>341623</v>
      </c>
      <c r="D104" s="186">
        <v>363582</v>
      </c>
      <c r="E104" s="186">
        <v>387676</v>
      </c>
      <c r="F104" s="186">
        <v>391376</v>
      </c>
      <c r="G104" s="186">
        <v>405919</v>
      </c>
      <c r="H104" s="186">
        <v>420843</v>
      </c>
      <c r="I104" s="186">
        <v>447249</v>
      </c>
      <c r="J104" s="186">
        <v>452607</v>
      </c>
      <c r="K104" s="186">
        <v>471744</v>
      </c>
      <c r="L104" s="186">
        <v>488711</v>
      </c>
      <c r="M104" s="186">
        <v>518813</v>
      </c>
      <c r="N104" s="186">
        <v>516263</v>
      </c>
      <c r="O104" s="186">
        <v>540118</v>
      </c>
      <c r="P104" s="186">
        <v>544328</v>
      </c>
      <c r="Q104" s="186">
        <v>579539</v>
      </c>
      <c r="R104" s="186">
        <v>606199</v>
      </c>
      <c r="S104" s="186">
        <v>621506</v>
      </c>
      <c r="T104" s="186">
        <v>630174</v>
      </c>
      <c r="U104" s="186">
        <v>643703</v>
      </c>
      <c r="V104" s="186">
        <v>671002</v>
      </c>
      <c r="W104" s="186">
        <v>676234</v>
      </c>
      <c r="X104" s="186">
        <v>681334</v>
      </c>
      <c r="Y104" s="186">
        <v>730320</v>
      </c>
      <c r="Z104" s="186">
        <v>800993</v>
      </c>
      <c r="AA104" s="186">
        <v>812346</v>
      </c>
      <c r="AB104" s="186">
        <v>820256</v>
      </c>
      <c r="AC104" s="186">
        <v>840794</v>
      </c>
      <c r="AD104" s="186">
        <v>865798</v>
      </c>
      <c r="AE104" s="186">
        <v>872173</v>
      </c>
      <c r="AF104" s="186">
        <v>892459</v>
      </c>
      <c r="AG104" s="186">
        <v>901005</v>
      </c>
      <c r="AH104" s="186">
        <v>906363</v>
      </c>
      <c r="AI104" s="186">
        <v>924607</v>
      </c>
      <c r="AJ104" s="186">
        <v>943487</v>
      </c>
      <c r="AK104" s="186">
        <v>951012</v>
      </c>
      <c r="AL104" s="186">
        <v>965553</v>
      </c>
      <c r="AM104" s="186">
        <v>983159</v>
      </c>
      <c r="AN104" s="186">
        <v>992599</v>
      </c>
      <c r="AO104" s="186">
        <v>1016199</v>
      </c>
    </row>
    <row r="105" spans="1:41" hidden="1" outlineLevel="1">
      <c r="A105" s="181">
        <v>5375</v>
      </c>
      <c r="B105" s="186">
        <v>345095</v>
      </c>
      <c r="C105" s="186">
        <v>345453</v>
      </c>
      <c r="D105" s="186">
        <v>367541</v>
      </c>
      <c r="E105" s="186">
        <v>391760</v>
      </c>
      <c r="F105" s="186">
        <v>394949</v>
      </c>
      <c r="G105" s="186">
        <v>410639</v>
      </c>
      <c r="H105" s="186">
        <v>425692</v>
      </c>
      <c r="I105" s="186">
        <v>453372</v>
      </c>
      <c r="J105" s="186">
        <v>459879</v>
      </c>
      <c r="K105" s="186">
        <v>477355</v>
      </c>
      <c r="L105" s="186">
        <v>493939</v>
      </c>
      <c r="M105" s="186">
        <v>525704</v>
      </c>
      <c r="N105" s="186">
        <v>522260</v>
      </c>
      <c r="O105" s="186">
        <v>547646</v>
      </c>
      <c r="P105" s="186">
        <v>553512</v>
      </c>
      <c r="Q105" s="186">
        <v>580429</v>
      </c>
      <c r="R105" s="186">
        <v>607474</v>
      </c>
      <c r="S105" s="186">
        <v>622911</v>
      </c>
      <c r="T105" s="186">
        <v>637325</v>
      </c>
      <c r="U105" s="186">
        <v>671641</v>
      </c>
      <c r="V105" s="186">
        <v>673043</v>
      </c>
      <c r="W105" s="186">
        <v>678656</v>
      </c>
      <c r="X105" s="186">
        <v>696132</v>
      </c>
      <c r="Y105" s="186">
        <v>734530</v>
      </c>
      <c r="Z105" s="186">
        <v>815024</v>
      </c>
      <c r="AA105" s="186">
        <v>824339</v>
      </c>
      <c r="AB105" s="186">
        <v>830971</v>
      </c>
      <c r="AC105" s="186">
        <v>846027</v>
      </c>
      <c r="AD105" s="186">
        <v>871411</v>
      </c>
      <c r="AE105" s="186">
        <v>881870</v>
      </c>
      <c r="AF105" s="186">
        <v>901389</v>
      </c>
      <c r="AG105" s="186">
        <v>915802</v>
      </c>
      <c r="AH105" s="186">
        <v>940679</v>
      </c>
      <c r="AI105" s="186">
        <v>948843</v>
      </c>
      <c r="AJ105" s="186">
        <v>953309</v>
      </c>
      <c r="AK105" s="186">
        <v>970784</v>
      </c>
      <c r="AL105" s="186">
        <v>985456</v>
      </c>
      <c r="AM105" s="186">
        <v>993493</v>
      </c>
      <c r="AN105" s="186">
        <v>1017857</v>
      </c>
      <c r="AO105" s="186">
        <v>1026660</v>
      </c>
    </row>
    <row r="106" spans="1:41" hidden="1" outlineLevel="1">
      <c r="A106" s="181">
        <v>5500</v>
      </c>
      <c r="B106" s="186">
        <v>351456</v>
      </c>
      <c r="C106" s="186">
        <v>366372</v>
      </c>
      <c r="D106" s="186">
        <v>379511</v>
      </c>
      <c r="E106" s="186">
        <v>408085</v>
      </c>
      <c r="F106" s="186">
        <v>411150</v>
      </c>
      <c r="G106" s="186">
        <v>426839</v>
      </c>
      <c r="H106" s="186">
        <v>443679</v>
      </c>
      <c r="I106" s="186">
        <v>461921</v>
      </c>
      <c r="J106" s="186">
        <v>481310</v>
      </c>
      <c r="K106" s="186">
        <v>492154</v>
      </c>
      <c r="L106" s="186">
        <v>505038</v>
      </c>
      <c r="M106" s="186">
        <v>545732</v>
      </c>
      <c r="N106" s="186">
        <v>544711</v>
      </c>
      <c r="O106" s="186">
        <v>559636</v>
      </c>
      <c r="P106" s="186">
        <v>571882</v>
      </c>
      <c r="Q106" s="186">
        <v>609005</v>
      </c>
      <c r="R106" s="186">
        <v>611175</v>
      </c>
      <c r="S106" s="186">
        <v>624441</v>
      </c>
      <c r="T106" s="186">
        <v>653015</v>
      </c>
      <c r="U106" s="186">
        <v>686694</v>
      </c>
      <c r="V106" s="186">
        <v>688991</v>
      </c>
      <c r="W106" s="186">
        <v>723432</v>
      </c>
      <c r="X106" s="186">
        <v>730320</v>
      </c>
      <c r="Y106" s="186">
        <v>737209</v>
      </c>
      <c r="Z106" s="186">
        <v>823062</v>
      </c>
      <c r="AA106" s="186">
        <v>832119</v>
      </c>
      <c r="AB106" s="186">
        <v>839391</v>
      </c>
      <c r="AC106" s="186">
        <v>854570</v>
      </c>
      <c r="AD106" s="186">
        <v>881616</v>
      </c>
      <c r="AE106" s="186">
        <v>892078</v>
      </c>
      <c r="AF106" s="186">
        <v>906747</v>
      </c>
      <c r="AG106" s="186">
        <v>928815</v>
      </c>
      <c r="AH106" s="186">
        <v>946547</v>
      </c>
      <c r="AI106" s="186">
        <v>958411</v>
      </c>
      <c r="AJ106" s="186">
        <v>978948</v>
      </c>
      <c r="AK106" s="186">
        <v>982522</v>
      </c>
      <c r="AL106" s="186">
        <v>994895</v>
      </c>
      <c r="AM106" s="186">
        <v>1009311</v>
      </c>
      <c r="AN106" s="186">
        <v>1028061</v>
      </c>
      <c r="AO106" s="186">
        <v>1051409</v>
      </c>
    </row>
    <row r="107" spans="1:41" hidden="1" outlineLevel="1">
      <c r="A107" s="181">
        <v>5625</v>
      </c>
      <c r="B107" s="186">
        <v>364659</v>
      </c>
      <c r="C107" s="186">
        <v>378345</v>
      </c>
      <c r="D107" s="186">
        <v>392387</v>
      </c>
      <c r="E107" s="186">
        <v>410256</v>
      </c>
      <c r="F107" s="186">
        <v>423012</v>
      </c>
      <c r="G107" s="186">
        <v>439214</v>
      </c>
      <c r="H107" s="186">
        <v>457198</v>
      </c>
      <c r="I107" s="186">
        <v>479651</v>
      </c>
      <c r="J107" s="186">
        <v>499933</v>
      </c>
      <c r="K107" s="186">
        <v>509759</v>
      </c>
      <c r="L107" s="186">
        <v>521494</v>
      </c>
      <c r="M107" s="186">
        <v>553512</v>
      </c>
      <c r="N107" s="186">
        <v>570863</v>
      </c>
      <c r="O107" s="186">
        <v>579026</v>
      </c>
      <c r="P107" s="186">
        <v>600202</v>
      </c>
      <c r="Q107" s="186">
        <v>632222</v>
      </c>
      <c r="R107" s="186">
        <v>642044</v>
      </c>
      <c r="S107" s="186">
        <v>659649</v>
      </c>
      <c r="T107" s="186">
        <v>678656</v>
      </c>
      <c r="U107" s="186">
        <v>699195</v>
      </c>
      <c r="V107" s="186">
        <v>707998</v>
      </c>
      <c r="W107" s="186">
        <v>739505</v>
      </c>
      <c r="X107" s="186">
        <v>743206</v>
      </c>
      <c r="Y107" s="186">
        <v>751495</v>
      </c>
      <c r="Z107" s="186">
        <v>844366</v>
      </c>
      <c r="AA107" s="186">
        <v>849723</v>
      </c>
      <c r="AB107" s="186">
        <v>874089</v>
      </c>
      <c r="AC107" s="186">
        <v>902028</v>
      </c>
      <c r="AD107" s="186">
        <v>921417</v>
      </c>
      <c r="AE107" s="186">
        <v>931111</v>
      </c>
      <c r="AF107" s="186">
        <v>954074</v>
      </c>
      <c r="AG107" s="186">
        <v>973592</v>
      </c>
      <c r="AH107" s="186">
        <v>980224</v>
      </c>
      <c r="AI107" s="186">
        <v>989664</v>
      </c>
      <c r="AJ107" s="186">
        <v>1014667</v>
      </c>
      <c r="AK107" s="186">
        <v>1021811</v>
      </c>
      <c r="AL107" s="186">
        <v>1037502</v>
      </c>
      <c r="AM107" s="186">
        <v>1071308</v>
      </c>
      <c r="AN107" s="186">
        <v>1076539</v>
      </c>
      <c r="AO107" s="186">
        <v>1086742</v>
      </c>
    </row>
    <row r="108" spans="1:41" hidden="1" outlineLevel="1">
      <c r="A108" s="181">
        <v>5750</v>
      </c>
      <c r="B108" s="186">
        <v>370903</v>
      </c>
      <c r="C108" s="186">
        <v>382066</v>
      </c>
      <c r="D108" s="186">
        <v>395869</v>
      </c>
      <c r="E108" s="186">
        <v>422883</v>
      </c>
      <c r="F108" s="186">
        <v>433473</v>
      </c>
      <c r="G108" s="186">
        <v>446996</v>
      </c>
      <c r="H108" s="186">
        <v>464728</v>
      </c>
      <c r="I108" s="186">
        <v>483863</v>
      </c>
      <c r="J108" s="186">
        <v>504273</v>
      </c>
      <c r="K108" s="186">
        <v>514606</v>
      </c>
      <c r="L108" s="186">
        <v>533229</v>
      </c>
      <c r="M108" s="186">
        <v>558872</v>
      </c>
      <c r="N108" s="186">
        <v>576859</v>
      </c>
      <c r="O108" s="186">
        <v>591911</v>
      </c>
      <c r="P108" s="186">
        <v>606074</v>
      </c>
      <c r="Q108" s="186">
        <v>638089</v>
      </c>
      <c r="R108" s="186">
        <v>652123</v>
      </c>
      <c r="S108" s="186">
        <v>666920</v>
      </c>
      <c r="T108" s="186">
        <v>685544</v>
      </c>
      <c r="U108" s="186">
        <v>706212</v>
      </c>
      <c r="V108" s="186">
        <v>715906</v>
      </c>
      <c r="W108" s="186">
        <v>743970</v>
      </c>
      <c r="X108" s="186">
        <v>750730</v>
      </c>
      <c r="Y108" s="186">
        <v>761064</v>
      </c>
      <c r="Z108" s="186">
        <v>854444</v>
      </c>
      <c r="AA108" s="186">
        <v>878044</v>
      </c>
      <c r="AB108" s="186">
        <v>886591</v>
      </c>
      <c r="AC108" s="186">
        <v>919758</v>
      </c>
      <c r="AD108" s="186">
        <v>949735</v>
      </c>
      <c r="AE108" s="186">
        <v>959687</v>
      </c>
      <c r="AF108" s="186">
        <v>986984</v>
      </c>
      <c r="AG108" s="186">
        <v>992089</v>
      </c>
      <c r="AH108" s="186">
        <v>1000893</v>
      </c>
      <c r="AI108" s="186">
        <v>1008033</v>
      </c>
      <c r="AJ108" s="186">
        <v>1023979</v>
      </c>
      <c r="AK108" s="186">
        <v>1047834</v>
      </c>
      <c r="AL108" s="186">
        <v>1057021</v>
      </c>
      <c r="AM108" s="186">
        <v>1089804</v>
      </c>
      <c r="AN108" s="186">
        <v>1095929</v>
      </c>
      <c r="AO108" s="186">
        <v>1101926</v>
      </c>
    </row>
    <row r="109" spans="1:41" hidden="1" outlineLevel="1">
      <c r="A109" s="181">
        <v>5875</v>
      </c>
      <c r="B109" s="186">
        <v>378345</v>
      </c>
      <c r="C109" s="186">
        <v>393588</v>
      </c>
      <c r="D109" s="186">
        <v>404271</v>
      </c>
      <c r="E109" s="186">
        <v>426712</v>
      </c>
      <c r="F109" s="186">
        <v>441891</v>
      </c>
      <c r="G109" s="186">
        <v>457198</v>
      </c>
      <c r="H109" s="186">
        <v>471490</v>
      </c>
      <c r="I109" s="186">
        <v>497765</v>
      </c>
      <c r="J109" s="186">
        <v>509759</v>
      </c>
      <c r="K109" s="186">
        <v>524939</v>
      </c>
      <c r="L109" s="186">
        <v>538716</v>
      </c>
      <c r="M109" s="186">
        <v>567928</v>
      </c>
      <c r="N109" s="186">
        <v>582853</v>
      </c>
      <c r="O109" s="186">
        <v>603010</v>
      </c>
      <c r="P109" s="186">
        <v>612193</v>
      </c>
      <c r="Q109" s="186">
        <v>644850</v>
      </c>
      <c r="R109" s="186">
        <v>665133</v>
      </c>
      <c r="S109" s="186">
        <v>683887</v>
      </c>
      <c r="T109" s="186">
        <v>692560</v>
      </c>
      <c r="U109" s="186">
        <v>713992</v>
      </c>
      <c r="V109" s="186">
        <v>725475</v>
      </c>
      <c r="W109" s="186">
        <v>747796</v>
      </c>
      <c r="X109" s="186">
        <v>758130</v>
      </c>
      <c r="Y109" s="186">
        <v>777774</v>
      </c>
      <c r="Z109" s="186">
        <v>862353</v>
      </c>
      <c r="AA109" s="186">
        <v>885953</v>
      </c>
      <c r="AB109" s="186">
        <v>914784</v>
      </c>
      <c r="AC109" s="186">
        <v>934046</v>
      </c>
      <c r="AD109" s="186">
        <v>967724</v>
      </c>
      <c r="AE109" s="186">
        <v>983159</v>
      </c>
      <c r="AF109" s="186">
        <v>995660</v>
      </c>
      <c r="AG109" s="186">
        <v>1000893</v>
      </c>
      <c r="AH109" s="186">
        <v>1009692</v>
      </c>
      <c r="AI109" s="186">
        <v>1022577</v>
      </c>
      <c r="AJ109" s="186">
        <v>1049238</v>
      </c>
      <c r="AK109" s="186">
        <v>1073221</v>
      </c>
      <c r="AL109" s="186">
        <v>1086742</v>
      </c>
      <c r="AM109" s="186">
        <v>1101414</v>
      </c>
      <c r="AN109" s="186">
        <v>1111237</v>
      </c>
      <c r="AO109" s="186">
        <v>1126034</v>
      </c>
    </row>
    <row r="110" spans="1:41" hidden="1" outlineLevel="1">
      <c r="A110" s="181">
        <v>6000</v>
      </c>
      <c r="B110" s="186">
        <v>384744</v>
      </c>
      <c r="C110" s="186">
        <v>399110</v>
      </c>
      <c r="D110" s="186">
        <v>410639</v>
      </c>
      <c r="E110" s="186">
        <v>433091</v>
      </c>
      <c r="F110" s="186">
        <v>447122</v>
      </c>
      <c r="G110" s="186">
        <v>463705</v>
      </c>
      <c r="H110" s="186">
        <v>480417</v>
      </c>
      <c r="I110" s="186">
        <v>504527</v>
      </c>
      <c r="J110" s="186">
        <v>516774</v>
      </c>
      <c r="K110" s="186">
        <v>532211</v>
      </c>
      <c r="L110" s="186">
        <v>548921</v>
      </c>
      <c r="M110" s="186">
        <v>575709</v>
      </c>
      <c r="N110" s="186">
        <v>591018</v>
      </c>
      <c r="O110" s="186">
        <v>611301</v>
      </c>
      <c r="P110" s="186">
        <v>619975</v>
      </c>
      <c r="Q110" s="186">
        <v>653397</v>
      </c>
      <c r="R110" s="186">
        <v>673681</v>
      </c>
      <c r="S110" s="186">
        <v>693197</v>
      </c>
      <c r="T110" s="186">
        <v>702257</v>
      </c>
      <c r="U110" s="186">
        <v>736828</v>
      </c>
      <c r="V110" s="186">
        <v>749200</v>
      </c>
      <c r="W110" s="186">
        <v>767443</v>
      </c>
      <c r="X110" s="186">
        <v>782242</v>
      </c>
      <c r="Y110" s="186">
        <v>803289</v>
      </c>
      <c r="Z110" s="186">
        <v>888632</v>
      </c>
      <c r="AA110" s="186">
        <v>912869</v>
      </c>
      <c r="AB110" s="186">
        <v>942336</v>
      </c>
      <c r="AC110" s="186">
        <v>961729</v>
      </c>
      <c r="AD110" s="186">
        <v>997575</v>
      </c>
      <c r="AE110" s="186">
        <v>1013136</v>
      </c>
      <c r="AF110" s="186">
        <v>1020408</v>
      </c>
      <c r="AG110" s="186">
        <v>1025383</v>
      </c>
      <c r="AH110" s="186">
        <v>1040181</v>
      </c>
      <c r="AI110" s="186">
        <v>1053704</v>
      </c>
      <c r="AJ110" s="186">
        <v>1081641</v>
      </c>
      <c r="AK110" s="186">
        <v>1106006</v>
      </c>
      <c r="AL110" s="186">
        <v>1114044</v>
      </c>
      <c r="AM110" s="186">
        <v>1134837</v>
      </c>
      <c r="AN110" s="186">
        <v>1145042</v>
      </c>
      <c r="AO110" s="186">
        <v>1154227</v>
      </c>
    </row>
    <row r="111" spans="1:41" hidden="1" outlineLevel="1"/>
    <row r="112" spans="1:41" collapsed="1"/>
  </sheetData>
  <mergeCells count="11">
    <mergeCell ref="AQ20:AY20"/>
    <mergeCell ref="AQ6:AY18"/>
    <mergeCell ref="J13:AB13"/>
    <mergeCell ref="D68:R69"/>
    <mergeCell ref="A12:E12"/>
    <mergeCell ref="F12:H12"/>
    <mergeCell ref="D63:R63"/>
    <mergeCell ref="V63:AG65"/>
    <mergeCell ref="J16:AI17"/>
    <mergeCell ref="V68:AG71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7">
    <tabColor rgb="FF0070C0"/>
  </sheetPr>
  <dimension ref="A1:AZ111"/>
  <sheetViews>
    <sheetView view="pageBreakPreview" zoomScale="85" zoomScaleNormal="100" zoomScaleSheetLayoutView="85" workbookViewId="0">
      <pane ySplit="1" topLeftCell="A2" activePane="bottomLeft" state="frozen"/>
      <selection pane="bottomLeft" activeCell="E17" sqref="E17"/>
    </sheetView>
  </sheetViews>
  <sheetFormatPr defaultRowHeight="15" outlineLevelRow="1"/>
  <cols>
    <col min="1" max="1" width="5.140625" style="112" customWidth="1"/>
    <col min="2" max="31" width="6.5703125" style="112" customWidth="1"/>
    <col min="32" max="41" width="7.7109375" style="112" customWidth="1"/>
    <col min="42" max="42" width="2.5703125" style="112" customWidth="1"/>
    <col min="43" max="51" width="6.140625" style="112" customWidth="1"/>
    <col min="52" max="52" width="9.5703125" style="112" customWidth="1"/>
    <col min="53" max="16384" width="9.140625" style="112"/>
  </cols>
  <sheetData>
    <row r="1" spans="1:52" ht="21">
      <c r="A1" s="295" t="s">
        <v>69</v>
      </c>
      <c r="B1" s="295"/>
      <c r="C1" s="295"/>
      <c r="D1" s="295"/>
      <c r="F1" s="1"/>
      <c r="G1" s="1"/>
      <c r="H1" s="1"/>
      <c r="J1" s="25" t="s">
        <v>511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27" customHeight="1">
      <c r="A3" s="1"/>
      <c r="B3" s="1"/>
      <c r="C3" s="1"/>
      <c r="D3" s="1"/>
      <c r="E3" s="1"/>
      <c r="F3" s="1"/>
      <c r="G3" s="1"/>
      <c r="H3" s="1"/>
      <c r="I3" s="1"/>
      <c r="J3" s="496" t="s">
        <v>662</v>
      </c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496"/>
      <c r="AC3" s="496"/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6"/>
      <c r="AO3" s="496"/>
      <c r="AP3" s="108"/>
      <c r="AQ3" s="108"/>
      <c r="AR3" s="108"/>
      <c r="AS3" s="108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10" t="s">
        <v>275</v>
      </c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8"/>
      <c r="AQ4" s="108"/>
      <c r="AR4" s="108"/>
      <c r="AS4" s="108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47" t="s">
        <v>276</v>
      </c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8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278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49" t="s">
        <v>475</v>
      </c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8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>
      <c r="A9" s="1"/>
      <c r="C9" s="1"/>
      <c r="D9" s="1"/>
      <c r="F9" s="1"/>
      <c r="G9" s="1"/>
      <c r="H9" s="1"/>
      <c r="I9" s="1"/>
      <c r="J9" s="46" t="s">
        <v>279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6" t="s">
        <v>284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110" t="s">
        <v>280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47"/>
      <c r="AB10" s="110"/>
      <c r="AC10" s="110" t="s">
        <v>285</v>
      </c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286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7" customHeight="1">
      <c r="A12" s="623" t="s">
        <v>293</v>
      </c>
      <c r="B12" s="623"/>
      <c r="C12" s="623"/>
      <c r="D12" s="623"/>
      <c r="E12" s="623"/>
      <c r="F12" s="621" t="s">
        <v>288</v>
      </c>
      <c r="G12" s="621"/>
      <c r="H12" s="621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292" t="s">
        <v>664</v>
      </c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38.25" customHeight="1">
      <c r="A13" s="623"/>
      <c r="B13" s="623"/>
      <c r="C13" s="623"/>
      <c r="D13" s="623"/>
      <c r="E13" s="623"/>
      <c r="F13" s="33"/>
      <c r="G13" s="180"/>
      <c r="H13" s="180"/>
      <c r="I13" s="1"/>
      <c r="J13" s="491" t="s">
        <v>299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714"/>
      <c r="C14" s="197"/>
      <c r="D14" s="197"/>
      <c r="E14" s="197"/>
      <c r="F14" s="714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ht="13.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111"/>
    </row>
    <row r="16" spans="1:52" ht="21.75" customHeight="1">
      <c r="A16" s="197" t="s">
        <v>535</v>
      </c>
      <c r="B16" s="714"/>
      <c r="C16" s="197"/>
      <c r="D16" s="197"/>
      <c r="E16" s="197"/>
      <c r="F16" s="714"/>
      <c r="G16" s="197"/>
      <c r="H16" s="197">
        <v>0.06</v>
      </c>
      <c r="I16" s="1"/>
      <c r="J16" s="495" t="s">
        <v>283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495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s="136" customFormat="1" ht="1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495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203" t="s">
        <v>707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553"/>
      <c r="AR18" s="553"/>
      <c r="AS18" s="553"/>
      <c r="AT18" s="553"/>
      <c r="AU18" s="553"/>
      <c r="AV18" s="553"/>
      <c r="AW18" s="553"/>
      <c r="AX18" s="553"/>
      <c r="AY18" s="553"/>
      <c r="AZ18" s="1"/>
    </row>
    <row r="19" spans="1:52" ht="15" customHeight="1">
      <c r="A19" s="296" t="s">
        <v>659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50">
        <v>7000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s="289" customFormat="1" ht="15" customHeight="1">
      <c r="A21" s="181">
        <v>1875</v>
      </c>
      <c r="B21" s="190">
        <f>ROUND(B76*Содержание!$H$8*(1+$H$14)*(1-$H$15)*(1-$H$16),0)</f>
        <v>122553</v>
      </c>
      <c r="C21" s="190">
        <f>ROUND(C76*Содержание!$H$8*(1+$H$14)*(1-$H$15)*(1-$H$16),0)</f>
        <v>131185</v>
      </c>
      <c r="D21" s="190">
        <f>ROUND(D76*Содержание!$H$8*(1+$H$14)*(1-$H$15)*(1-$H$16),0)</f>
        <v>134422</v>
      </c>
      <c r="E21" s="190">
        <f>ROUND(E76*Содержание!$H$8*(1+$H$14)*(1-$H$15)*(1-$H$16),0)</f>
        <v>137300</v>
      </c>
      <c r="F21" s="190">
        <f>ROUND(F76*Содержание!$H$8*(1+$H$14)*(1-$H$15)*(1-$H$16),0)</f>
        <v>144616</v>
      </c>
      <c r="G21" s="190">
        <f>ROUND(G76*Содержание!$H$8*(1+$H$14)*(1-$H$15)*(1-$H$16),0)</f>
        <v>152290</v>
      </c>
      <c r="H21" s="190">
        <f>ROUND(H76*Содержание!$H$8*(1+$H$14)*(1-$H$15)*(1-$H$16),0)</f>
        <v>155527</v>
      </c>
      <c r="I21" s="190">
        <f>ROUND(I76*Содержание!$H$8*(1+$H$14)*(1-$H$15)*(1-$H$16),0)</f>
        <v>158646</v>
      </c>
      <c r="J21" s="190">
        <f>ROUND(J76*Содержание!$H$8*(1+$H$14)*(1-$H$15)*(1-$H$16),0)</f>
        <v>171836</v>
      </c>
      <c r="K21" s="190">
        <f>ROUND(K76*Содержание!$H$8*(1+$H$14)*(1-$H$15)*(1-$H$16),0)</f>
        <v>174833</v>
      </c>
      <c r="L21" s="190">
        <f>ROUND(L76*Содержание!$H$8*(1+$H$14)*(1-$H$15)*(1-$H$16),0)</f>
        <v>178432</v>
      </c>
      <c r="M21" s="190">
        <f>ROUND(M76*Содержание!$H$8*(1+$H$14)*(1-$H$15)*(1-$H$16),0)</f>
        <v>180949</v>
      </c>
      <c r="N21" s="190">
        <f>ROUND(N76*Содержание!$H$8*(1+$H$14)*(1-$H$15)*(1-$H$16),0)</f>
        <v>189463</v>
      </c>
      <c r="O21" s="190">
        <f>ROUND(O76*Содержание!$H$8*(1+$H$14)*(1-$H$15)*(1-$H$16),0)</f>
        <v>197137</v>
      </c>
      <c r="P21" s="190">
        <f>ROUND(P76*Содержание!$H$8*(1+$H$14)*(1-$H$15)*(1-$H$16),0)</f>
        <v>200975</v>
      </c>
      <c r="Q21" s="190">
        <f>ROUND(Q76*Содержание!$H$8*(1+$H$14)*(1-$H$15)*(1-$H$16),0)</f>
        <v>204333</v>
      </c>
      <c r="R21" s="190">
        <f>ROUND(R76*Содержание!$H$8*(1+$H$14)*(1-$H$15)*(1-$H$16),0)</f>
        <v>215603</v>
      </c>
      <c r="S21" s="190">
        <f>ROUND(S76*Содержание!$H$8*(1+$H$14)*(1-$H$15)*(1-$H$16),0)</f>
        <v>219440</v>
      </c>
      <c r="T21" s="190">
        <f>ROUND(T76*Содержание!$H$8*(1+$H$14)*(1-$H$15)*(1-$H$16),0)</f>
        <v>222678</v>
      </c>
      <c r="U21" s="190">
        <f>ROUND(U76*Содержание!$H$8*(1+$H$14)*(1-$H$15)*(1-$H$16),0)</f>
        <v>225914</v>
      </c>
      <c r="V21" s="190">
        <f>ROUND(V76*Содержание!$H$8*(1+$H$14)*(1-$H$15)*(1-$H$16),0)</f>
        <v>236707</v>
      </c>
      <c r="W21" s="190">
        <f>ROUND(W76*Содержание!$H$8*(1+$H$14)*(1-$H$15)*(1-$H$16),0)</f>
        <v>246661</v>
      </c>
      <c r="X21" s="190">
        <f>ROUND(X76*Содержание!$H$8*(1+$H$14)*(1-$H$15)*(1-$H$16),0)</f>
        <v>249781</v>
      </c>
      <c r="Y21" s="190">
        <f>ROUND(Y76*Содержание!$H$8*(1+$H$14)*(1-$H$15)*(1-$H$16),0)</f>
        <v>253376</v>
      </c>
      <c r="Z21" s="190">
        <f>ROUND(Z76*Содержание!$H$8*(1+$H$14)*(1-$H$15)*(1-$H$16),0)</f>
        <v>256975</v>
      </c>
      <c r="AA21" s="190">
        <f>ROUND(AA76*Содержание!$H$8*(1+$H$14)*(1-$H$15)*(1-$H$16),0)</f>
        <v>265966</v>
      </c>
      <c r="AB21" s="190">
        <f>ROUND(AB76*Содержание!$H$8*(1+$H$14)*(1-$H$15)*(1-$H$16),0)</f>
        <v>270644</v>
      </c>
      <c r="AC21" s="190">
        <f>ROUND(AC76*Содержание!$H$8*(1+$H$14)*(1-$H$15)*(1-$H$16),0)</f>
        <v>274840</v>
      </c>
      <c r="AD21" s="190">
        <f>ROUND(AD76*Содержание!$H$8*(1+$H$14)*(1-$H$15)*(1-$H$16),0)</f>
        <v>278919</v>
      </c>
      <c r="AE21" s="190">
        <f>ROUND(AE76*Содержание!$H$8*(1+$H$14)*(1-$H$15)*(1-$H$16),0)</f>
        <v>282994</v>
      </c>
      <c r="AF21" s="190">
        <f>ROUND(AF76*Содержание!$H$8*(1+$H$14)*(1-$H$15)*(1-$H$16),0)</f>
        <v>291628</v>
      </c>
      <c r="AG21" s="190">
        <f>ROUND(AG76*Содержание!$H$8*(1+$H$14)*(1-$H$15)*(1-$H$16),0)</f>
        <v>296185</v>
      </c>
      <c r="AH21" s="190">
        <f>ROUND(AH76*Содержание!$H$8*(1+$H$14)*(1-$H$15)*(1-$H$16),0)</f>
        <v>305899</v>
      </c>
      <c r="AI21" s="190">
        <f>ROUND(AI76*Содержание!$H$8*(1+$H$14)*(1-$H$15)*(1-$H$16),0)</f>
        <v>315011</v>
      </c>
      <c r="AJ21" s="190">
        <f>ROUND(AJ76*Содержание!$H$8*(1+$H$14)*(1-$H$15)*(1-$H$16),0)</f>
        <v>319690</v>
      </c>
      <c r="AK21" s="190">
        <f>ROUND(AK76*Содержание!$H$8*(1+$H$14)*(1-$H$15)*(1-$H$16),0)</f>
        <v>324005</v>
      </c>
      <c r="AL21" s="190">
        <f>ROUND(AL76*Содержание!$H$8*(1+$H$14)*(1-$H$15)*(1-$H$16),0)</f>
        <v>328201</v>
      </c>
      <c r="AM21" s="190">
        <f>ROUND(AM76*Содержание!$H$8*(1+$H$14)*(1-$H$15)*(1-$H$16),0)</f>
        <v>337675</v>
      </c>
      <c r="AN21" s="190">
        <f>ROUND(AN76*Содержание!$H$8*(1+$H$14)*(1-$H$15)*(1-$H$16),0)</f>
        <v>342350</v>
      </c>
      <c r="AO21" s="190">
        <f>ROUND(AO76*Содержание!$H$8*(1+$H$14)*(1-$H$15)*(1-$H$16),0)</f>
        <v>346549</v>
      </c>
      <c r="AP21" s="77"/>
      <c r="AQ21" s="290"/>
      <c r="AR21" s="290"/>
      <c r="AS21" s="290"/>
      <c r="AT21" s="290"/>
      <c r="AU21" s="290"/>
      <c r="AV21" s="290"/>
      <c r="AW21" s="290"/>
      <c r="AX21" s="290"/>
      <c r="AY21" s="290"/>
      <c r="AZ21" s="52"/>
    </row>
    <row r="22" spans="1:52">
      <c r="A22" s="50">
        <v>2000</v>
      </c>
      <c r="B22" s="82">
        <f>ROUND(B77*Содержание!$H$8*(1+$H$14)*(1-$H$15)*(1-$H$16),0)</f>
        <v>126033</v>
      </c>
      <c r="C22" s="190">
        <f>ROUND(C77*Содержание!$H$8*(1+$H$14)*(1-$H$15)*(1-$H$16),0)</f>
        <v>133824</v>
      </c>
      <c r="D22" s="190">
        <f>ROUND(D77*Содержание!$H$8*(1+$H$14)*(1-$H$15)*(1-$H$16),0)</f>
        <v>137300</v>
      </c>
      <c r="E22" s="190">
        <f>ROUND(E77*Содержание!$H$8*(1+$H$14)*(1-$H$15)*(1-$H$16),0)</f>
        <v>140059</v>
      </c>
      <c r="F22" s="190">
        <f>ROUND(F77*Содержание!$H$8*(1+$H$14)*(1-$H$15)*(1-$H$16),0)</f>
        <v>147613</v>
      </c>
      <c r="G22" s="190">
        <f>ROUND(G77*Содержание!$H$8*(1+$H$14)*(1-$H$15)*(1-$H$16),0)</f>
        <v>155408</v>
      </c>
      <c r="H22" s="190">
        <f>ROUND(H77*Содержание!$H$8*(1+$H$14)*(1-$H$15)*(1-$H$16),0)</f>
        <v>158646</v>
      </c>
      <c r="I22" s="190">
        <f>ROUND(I77*Содержание!$H$8*(1+$H$14)*(1-$H$15)*(1-$H$16),0)</f>
        <v>161643</v>
      </c>
      <c r="J22" s="190">
        <f>ROUND(J77*Содержание!$H$8*(1+$H$14)*(1-$H$15)*(1-$H$16),0)</f>
        <v>175552</v>
      </c>
      <c r="K22" s="190">
        <f>ROUND(K77*Содержание!$H$8*(1+$H$14)*(1-$H$15)*(1-$H$16),0)</f>
        <v>178432</v>
      </c>
      <c r="L22" s="190">
        <f>ROUND(L77*Содержание!$H$8*(1+$H$14)*(1-$H$15)*(1-$H$16),0)</f>
        <v>182031</v>
      </c>
      <c r="M22" s="190">
        <f>ROUND(M77*Содержание!$H$8*(1+$H$14)*(1-$H$15)*(1-$H$16),0)</f>
        <v>184906</v>
      </c>
      <c r="N22" s="190">
        <f>ROUND(N77*Содержание!$H$8*(1+$H$14)*(1-$H$15)*(1-$H$16),0)</f>
        <v>193539</v>
      </c>
      <c r="O22" s="190">
        <f>ROUND(O77*Содержание!$H$8*(1+$H$14)*(1-$H$15)*(1-$H$16),0)</f>
        <v>201215</v>
      </c>
      <c r="P22" s="190">
        <f>ROUND(P77*Содержание!$H$8*(1+$H$14)*(1-$H$15)*(1-$H$16),0)</f>
        <v>205053</v>
      </c>
      <c r="Q22" s="190">
        <f>ROUND(Q77*Содержание!$H$8*(1+$H$14)*(1-$H$15)*(1-$H$16),0)</f>
        <v>208528</v>
      </c>
      <c r="R22" s="190">
        <f>ROUND(R77*Содержание!$H$8*(1+$H$14)*(1-$H$15)*(1-$H$16),0)</f>
        <v>220041</v>
      </c>
      <c r="S22" s="190">
        <f>ROUND(S77*Содержание!$H$8*(1+$H$14)*(1-$H$15)*(1-$H$16),0)</f>
        <v>223877</v>
      </c>
      <c r="T22" s="190">
        <f>ROUND(T77*Содержание!$H$8*(1+$H$14)*(1-$H$15)*(1-$H$16),0)</f>
        <v>227236</v>
      </c>
      <c r="U22" s="190">
        <f>ROUND(U77*Содержание!$H$8*(1+$H$14)*(1-$H$15)*(1-$H$16),0)</f>
        <v>230713</v>
      </c>
      <c r="V22" s="190">
        <f>ROUND(V77*Содержание!$H$8*(1+$H$14)*(1-$H$15)*(1-$H$16),0)</f>
        <v>241503</v>
      </c>
      <c r="W22" s="190">
        <f>ROUND(W77*Содержание!$H$8*(1+$H$14)*(1-$H$15)*(1-$H$16),0)</f>
        <v>251938</v>
      </c>
      <c r="X22" s="190">
        <f>ROUND(X77*Содержание!$H$8*(1+$H$14)*(1-$H$15)*(1-$H$16),0)</f>
        <v>254938</v>
      </c>
      <c r="Y22" s="190">
        <f>ROUND(Y77*Содержание!$H$8*(1+$H$14)*(1-$H$15)*(1-$H$16),0)</f>
        <v>258414</v>
      </c>
      <c r="Z22" s="190">
        <f>ROUND(Z77*Содержание!$H$8*(1+$H$14)*(1-$H$15)*(1-$H$16),0)</f>
        <v>262370</v>
      </c>
      <c r="AA22" s="190">
        <f>ROUND(AA77*Содержание!$H$8*(1+$H$14)*(1-$H$15)*(1-$H$16),0)</f>
        <v>271364</v>
      </c>
      <c r="AB22" s="190">
        <f>ROUND(AB77*Содержание!$H$8*(1+$H$14)*(1-$H$15)*(1-$H$16),0)</f>
        <v>276039</v>
      </c>
      <c r="AC22" s="190">
        <f>ROUND(AC77*Содержание!$H$8*(1+$H$14)*(1-$H$15)*(1-$H$16),0)</f>
        <v>280357</v>
      </c>
      <c r="AD22" s="190">
        <f>ROUND(AD77*Содержание!$H$8*(1+$H$14)*(1-$H$15)*(1-$H$16),0)</f>
        <v>284553</v>
      </c>
      <c r="AE22" s="190">
        <f>ROUND(AE77*Содержание!$H$8*(1+$H$14)*(1-$H$15)*(1-$H$16),0)</f>
        <v>288632</v>
      </c>
      <c r="AF22" s="190">
        <f>ROUND(AF77*Содержание!$H$8*(1+$H$14)*(1-$H$15)*(1-$H$16),0)</f>
        <v>297384</v>
      </c>
      <c r="AG22" s="190">
        <f>ROUND(AG77*Содержание!$H$8*(1+$H$14)*(1-$H$15)*(1-$H$16),0)</f>
        <v>302182</v>
      </c>
      <c r="AH22" s="190">
        <f>ROUND(AH77*Содержание!$H$8*(1+$H$14)*(1-$H$15)*(1-$H$16),0)</f>
        <v>312014</v>
      </c>
      <c r="AI22" s="190">
        <f>ROUND(AI77*Содержание!$H$8*(1+$H$14)*(1-$H$15)*(1-$H$16),0)</f>
        <v>321367</v>
      </c>
      <c r="AJ22" s="190">
        <f>ROUND(AJ77*Содержание!$H$8*(1+$H$14)*(1-$H$15)*(1-$H$16),0)</f>
        <v>326283</v>
      </c>
      <c r="AK22" s="190">
        <f>ROUND(AK77*Содержание!$H$8*(1+$H$14)*(1-$H$15)*(1-$H$16),0)</f>
        <v>330841</v>
      </c>
      <c r="AL22" s="190">
        <f>ROUND(AL77*Содержание!$H$8*(1+$H$14)*(1-$H$15)*(1-$H$16),0)</f>
        <v>334918</v>
      </c>
      <c r="AM22" s="190">
        <f>ROUND(AM77*Содержание!$H$8*(1+$H$14)*(1-$H$15)*(1-$H$16),0)</f>
        <v>344750</v>
      </c>
      <c r="AN22" s="190">
        <f>ROUND(AN77*Содержание!$H$8*(1+$H$14)*(1-$H$15)*(1-$H$16),0)</f>
        <v>349306</v>
      </c>
      <c r="AO22" s="190">
        <f>ROUND(AO77*Содержание!$H$8*(1+$H$14)*(1-$H$15)*(1-$H$16),0)</f>
        <v>353622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181">
        <v>2125</v>
      </c>
      <c r="B23" s="190">
        <f>ROUND(B78*Содержание!$H$8*(1+$H$14)*(1-$H$15)*(1-$H$16),0)</f>
        <v>129266</v>
      </c>
      <c r="C23" s="190">
        <f>ROUND(C78*Содержание!$H$8*(1+$H$14)*(1-$H$15)*(1-$H$16),0)</f>
        <v>134422</v>
      </c>
      <c r="D23" s="190">
        <f>ROUND(D78*Содержание!$H$8*(1+$H$14)*(1-$H$15)*(1-$H$16),0)</f>
        <v>140059</v>
      </c>
      <c r="E23" s="190">
        <f>ROUND(E78*Содержание!$H$8*(1+$H$14)*(1-$H$15)*(1-$H$16),0)</f>
        <v>147493</v>
      </c>
      <c r="F23" s="190">
        <f>ROUND(F78*Содержание!$H$8*(1+$H$14)*(1-$H$15)*(1-$H$16),0)</f>
        <v>150729</v>
      </c>
      <c r="G23" s="190">
        <f>ROUND(G78*Содержание!$H$8*(1+$H$14)*(1-$H$15)*(1-$H$16),0)</f>
        <v>158646</v>
      </c>
      <c r="H23" s="190">
        <f>ROUND(H78*Содержание!$H$8*(1+$H$14)*(1-$H$15)*(1-$H$16),0)</f>
        <v>162122</v>
      </c>
      <c r="I23" s="190">
        <f>ROUND(I78*Содержание!$H$8*(1+$H$14)*(1-$H$15)*(1-$H$16),0)</f>
        <v>170156</v>
      </c>
      <c r="J23" s="190">
        <f>ROUND(J78*Содержание!$H$8*(1+$H$14)*(1-$H$15)*(1-$H$16),0)</f>
        <v>179149</v>
      </c>
      <c r="K23" s="190">
        <f>ROUND(K78*Содержание!$H$8*(1+$H$14)*(1-$H$15)*(1-$H$16),0)</f>
        <v>182389</v>
      </c>
      <c r="L23" s="190">
        <f>ROUND(L78*Содержание!$H$8*(1+$H$14)*(1-$H$15)*(1-$H$16),0)</f>
        <v>186104</v>
      </c>
      <c r="M23" s="190">
        <f>ROUND(M78*Содержание!$H$8*(1+$H$14)*(1-$H$15)*(1-$H$16),0)</f>
        <v>195219</v>
      </c>
      <c r="N23" s="190">
        <f>ROUND(N78*Содержание!$H$8*(1+$H$14)*(1-$H$15)*(1-$H$16),0)</f>
        <v>197257</v>
      </c>
      <c r="O23" s="190">
        <f>ROUND(O78*Содержание!$H$8*(1+$H$14)*(1-$H$15)*(1-$H$16),0)</f>
        <v>205053</v>
      </c>
      <c r="P23" s="190">
        <f>ROUND(P78*Содержание!$H$8*(1+$H$14)*(1-$H$15)*(1-$H$16),0)</f>
        <v>208528</v>
      </c>
      <c r="Q23" s="190">
        <f>ROUND(Q78*Содержание!$H$8*(1+$H$14)*(1-$H$15)*(1-$H$16),0)</f>
        <v>218721</v>
      </c>
      <c r="R23" s="190">
        <f>ROUND(R78*Содержание!$H$8*(1+$H$14)*(1-$H$15)*(1-$H$16),0)</f>
        <v>224357</v>
      </c>
      <c r="S23" s="190">
        <f>ROUND(S78*Содержание!$H$8*(1+$H$14)*(1-$H$15)*(1-$H$16),0)</f>
        <v>229154</v>
      </c>
      <c r="T23" s="190">
        <f>ROUND(T78*Содержание!$H$8*(1+$H$14)*(1-$H$15)*(1-$H$16),0)</f>
        <v>231671</v>
      </c>
      <c r="U23" s="190">
        <f>ROUND(U78*Содержание!$H$8*(1+$H$14)*(1-$H$15)*(1-$H$16),0)</f>
        <v>241865</v>
      </c>
      <c r="V23" s="190">
        <f>ROUND(V78*Содержание!$H$8*(1+$H$14)*(1-$H$15)*(1-$H$16),0)</f>
        <v>246181</v>
      </c>
      <c r="W23" s="190">
        <f>ROUND(W78*Содержание!$H$8*(1+$H$14)*(1-$H$15)*(1-$H$16),0)</f>
        <v>257455</v>
      </c>
      <c r="X23" s="190">
        <f>ROUND(X78*Содержание!$H$8*(1+$H$14)*(1-$H$15)*(1-$H$16),0)</f>
        <v>260809</v>
      </c>
      <c r="Y23" s="190">
        <f>ROUND(Y78*Содержание!$H$8*(1+$H$14)*(1-$H$15)*(1-$H$16),0)</f>
        <v>264769</v>
      </c>
      <c r="Z23" s="190">
        <f>ROUND(Z78*Содержание!$H$8*(1+$H$14)*(1-$H$15)*(1-$H$16),0)</f>
        <v>272082</v>
      </c>
      <c r="AA23" s="190">
        <f>ROUND(AA78*Содержание!$H$8*(1+$H$14)*(1-$H$15)*(1-$H$16),0)</f>
        <v>281914</v>
      </c>
      <c r="AB23" s="190">
        <f>ROUND(AB78*Содержание!$H$8*(1+$H$14)*(1-$H$15)*(1-$H$16),0)</f>
        <v>286232</v>
      </c>
      <c r="AC23" s="190">
        <f>ROUND(AC78*Содержание!$H$8*(1+$H$14)*(1-$H$15)*(1-$H$16),0)</f>
        <v>290548</v>
      </c>
      <c r="AD23" s="190">
        <f>ROUND(AD78*Содержание!$H$8*(1+$H$14)*(1-$H$15)*(1-$H$16),0)</f>
        <v>294626</v>
      </c>
      <c r="AE23" s="190">
        <f>ROUND(AE78*Содержание!$H$8*(1+$H$14)*(1-$H$15)*(1-$H$16),0)</f>
        <v>299063</v>
      </c>
      <c r="AF23" s="190">
        <f>ROUND(AF78*Содержание!$H$8*(1+$H$14)*(1-$H$15)*(1-$H$16),0)</f>
        <v>308416</v>
      </c>
      <c r="AG23" s="190">
        <f>ROUND(AG78*Содержание!$H$8*(1+$H$14)*(1-$H$15)*(1-$H$16),0)</f>
        <v>312373</v>
      </c>
      <c r="AH23" s="190">
        <f>ROUND(AH78*Содержание!$H$8*(1+$H$14)*(1-$H$15)*(1-$H$16),0)</f>
        <v>323526</v>
      </c>
      <c r="AI23" s="190">
        <f>ROUND(AI78*Содержание!$H$8*(1+$H$14)*(1-$H$15)*(1-$H$16),0)</f>
        <v>332039</v>
      </c>
      <c r="AJ23" s="190">
        <f>ROUND(AJ78*Содержание!$H$8*(1+$H$14)*(1-$H$15)*(1-$H$16),0)</f>
        <v>336836</v>
      </c>
      <c r="AK23" s="190">
        <f>ROUND(AK78*Содержание!$H$8*(1+$H$14)*(1-$H$15)*(1-$H$16),0)</f>
        <v>341274</v>
      </c>
      <c r="AL23" s="190">
        <f>ROUND(AL78*Содержание!$H$8*(1+$H$14)*(1-$H$15)*(1-$H$16),0)</f>
        <v>345949</v>
      </c>
      <c r="AM23" s="190">
        <f>ROUND(AM78*Содержание!$H$8*(1+$H$14)*(1-$H$15)*(1-$H$16),0)</f>
        <v>355181</v>
      </c>
      <c r="AN23" s="190">
        <f>ROUND(AN78*Содержание!$H$8*(1+$H$14)*(1-$H$15)*(1-$H$16),0)</f>
        <v>359738</v>
      </c>
      <c r="AO23" s="190">
        <f>ROUND(AO78*Содержание!$H$8*(1+$H$14)*(1-$H$15)*(1-$H$16),0)</f>
        <v>363696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181">
        <v>2250</v>
      </c>
      <c r="B24" s="190">
        <f>ROUND(B79*Содержание!$H$8*(1+$H$14)*(1-$H$15)*(1-$H$16),0)</f>
        <v>146116</v>
      </c>
      <c r="C24" s="190">
        <f>ROUND(C79*Содержание!$H$8*(1+$H$14)*(1-$H$15)*(1-$H$16),0)</f>
        <v>149388</v>
      </c>
      <c r="D24" s="190">
        <f>ROUND(D79*Содержание!$H$8*(1+$H$14)*(1-$H$15)*(1-$H$16),0)</f>
        <v>152885</v>
      </c>
      <c r="E24" s="190">
        <f>ROUND(E79*Содержание!$H$8*(1+$H$14)*(1-$H$15)*(1-$H$16),0)</f>
        <v>156271</v>
      </c>
      <c r="F24" s="190">
        <f>ROUND(F79*Содержание!$H$8*(1+$H$14)*(1-$H$15)*(1-$H$16),0)</f>
        <v>165636</v>
      </c>
      <c r="G24" s="190">
        <f>ROUND(G79*Содержание!$H$8*(1+$H$14)*(1-$H$15)*(1-$H$16),0)</f>
        <v>175003</v>
      </c>
      <c r="H24" s="190">
        <f>ROUND(H79*Содержание!$H$8*(1+$H$14)*(1-$H$15)*(1-$H$16),0)</f>
        <v>178837</v>
      </c>
      <c r="I24" s="190">
        <f>ROUND(I79*Содержание!$H$8*(1+$H$14)*(1-$H$15)*(1-$H$16),0)</f>
        <v>182336</v>
      </c>
      <c r="J24" s="190">
        <f>ROUND(J79*Содержание!$H$8*(1+$H$14)*(1-$H$15)*(1-$H$16),0)</f>
        <v>185986</v>
      </c>
      <c r="K24" s="190">
        <f>ROUND(K79*Содержание!$H$8*(1+$H$14)*(1-$H$15)*(1-$H$16),0)</f>
        <v>189222</v>
      </c>
      <c r="L24" s="190">
        <f>ROUND(L79*Содержание!$H$8*(1+$H$14)*(1-$H$15)*(1-$H$16),0)</f>
        <v>196777</v>
      </c>
      <c r="M24" s="190">
        <f>ROUND(M79*Содержание!$H$8*(1+$H$14)*(1-$H$15)*(1-$H$16),0)</f>
        <v>200256</v>
      </c>
      <c r="N24" s="190">
        <f>ROUND(N79*Содержание!$H$8*(1+$H$14)*(1-$H$15)*(1-$H$16),0)</f>
        <v>210687</v>
      </c>
      <c r="O24" s="190">
        <f>ROUND(O79*Содержание!$H$8*(1+$H$14)*(1-$H$15)*(1-$H$16),0)</f>
        <v>215603</v>
      </c>
      <c r="P24" s="190">
        <f>ROUND(P79*Содержание!$H$8*(1+$H$14)*(1-$H$15)*(1-$H$16),0)</f>
        <v>219082</v>
      </c>
      <c r="Q24" s="190">
        <f>ROUND(Q79*Содержание!$H$8*(1+$H$14)*(1-$H$15)*(1-$H$16),0)</f>
        <v>227113</v>
      </c>
      <c r="R24" s="190">
        <f>ROUND(R79*Содержание!$H$8*(1+$H$14)*(1-$H$15)*(1-$H$16),0)</f>
        <v>238149</v>
      </c>
      <c r="S24" s="190">
        <f>ROUND(S79*Содержание!$H$8*(1+$H$14)*(1-$H$15)*(1-$H$16),0)</f>
        <v>242824</v>
      </c>
      <c r="T24" s="190">
        <f>ROUND(T79*Содержание!$H$8*(1+$H$14)*(1-$H$15)*(1-$H$16),0)</f>
        <v>246541</v>
      </c>
      <c r="U24" s="190">
        <f>ROUND(U79*Содержание!$H$8*(1+$H$14)*(1-$H$15)*(1-$H$16),0)</f>
        <v>250859</v>
      </c>
      <c r="V24" s="190">
        <f>ROUND(V79*Содержание!$H$8*(1+$H$14)*(1-$H$15)*(1-$H$16),0)</f>
        <v>262969</v>
      </c>
      <c r="W24" s="190">
        <f>ROUND(W79*Содержание!$H$8*(1+$H$14)*(1-$H$15)*(1-$H$16),0)</f>
        <v>266685</v>
      </c>
      <c r="X24" s="190">
        <f>ROUND(X79*Содержание!$H$8*(1+$H$14)*(1-$H$15)*(1-$H$16),0)</f>
        <v>270403</v>
      </c>
      <c r="Y24" s="190">
        <f>ROUND(Y79*Содержание!$H$8*(1+$H$14)*(1-$H$15)*(1-$H$16),0)</f>
        <v>282155</v>
      </c>
      <c r="Z24" s="190">
        <f>ROUND(Z79*Содержание!$H$8*(1+$H$14)*(1-$H$15)*(1-$H$16),0)</f>
        <v>283834</v>
      </c>
      <c r="AA24" s="190">
        <f>ROUND(AA79*Содержание!$H$8*(1+$H$14)*(1-$H$15)*(1-$H$16),0)</f>
        <v>286711</v>
      </c>
      <c r="AB24" s="190">
        <f>ROUND(AB79*Содержание!$H$8*(1+$H$14)*(1-$H$15)*(1-$H$16),0)</f>
        <v>290909</v>
      </c>
      <c r="AC24" s="190">
        <f>ROUND(AC79*Содержание!$H$8*(1+$H$14)*(1-$H$15)*(1-$H$16),0)</f>
        <v>295825</v>
      </c>
      <c r="AD24" s="190">
        <f>ROUND(AD79*Содержание!$H$8*(1+$H$14)*(1-$H$15)*(1-$H$16),0)</f>
        <v>300142</v>
      </c>
      <c r="AE24" s="190">
        <f>ROUND(AE79*Содержание!$H$8*(1+$H$14)*(1-$H$15)*(1-$H$16),0)</f>
        <v>305298</v>
      </c>
      <c r="AF24" s="190">
        <f>ROUND(AF79*Содержание!$H$8*(1+$H$14)*(1-$H$15)*(1-$H$16),0)</f>
        <v>313692</v>
      </c>
      <c r="AG24" s="190">
        <f>ROUND(AG79*Содержание!$H$8*(1+$H$14)*(1-$H$15)*(1-$H$16),0)</f>
        <v>319089</v>
      </c>
      <c r="AH24" s="190">
        <f>ROUND(AH79*Содержание!$H$8*(1+$H$14)*(1-$H$15)*(1-$H$16),0)</f>
        <v>329883</v>
      </c>
      <c r="AI24" s="190">
        <f>ROUND(AI79*Содержание!$H$8*(1+$H$14)*(1-$H$15)*(1-$H$16),0)</f>
        <v>338994</v>
      </c>
      <c r="AJ24" s="190">
        <f>ROUND(AJ79*Содержание!$H$8*(1+$H$14)*(1-$H$15)*(1-$H$16),0)</f>
        <v>343672</v>
      </c>
      <c r="AK24" s="190">
        <f>ROUND(AK79*Содержание!$H$8*(1+$H$14)*(1-$H$15)*(1-$H$16),0)</f>
        <v>348587</v>
      </c>
      <c r="AL24" s="190">
        <f>ROUND(AL79*Содержание!$H$8*(1+$H$14)*(1-$H$15)*(1-$H$16),0)</f>
        <v>353504</v>
      </c>
      <c r="AM24" s="190">
        <f>ROUND(AM79*Содержание!$H$8*(1+$H$14)*(1-$H$15)*(1-$H$16),0)</f>
        <v>362859</v>
      </c>
      <c r="AN24" s="190">
        <f>ROUND(AN79*Содержание!$H$8*(1+$H$14)*(1-$H$15)*(1-$H$16),0)</f>
        <v>368012</v>
      </c>
      <c r="AO24" s="190">
        <f>ROUND(AO79*Содержание!$H$8*(1+$H$14)*(1-$H$15)*(1-$H$16),0)</f>
        <v>372569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181">
        <v>2375</v>
      </c>
      <c r="B25" s="190">
        <f>ROUND(B80*Содержание!$H$8*(1+$H$14)*(1-$H$15)*(1-$H$16),0)</f>
        <v>149388</v>
      </c>
      <c r="C25" s="190">
        <f>ROUND(C80*Содержание!$H$8*(1+$H$14)*(1-$H$15)*(1-$H$16),0)</f>
        <v>152435</v>
      </c>
      <c r="D25" s="190">
        <f>ROUND(D80*Содержание!$H$8*(1+$H$14)*(1-$H$15)*(1-$H$16),0)</f>
        <v>155594</v>
      </c>
      <c r="E25" s="190">
        <f>ROUND(E80*Содержание!$H$8*(1+$H$14)*(1-$H$15)*(1-$H$16),0)</f>
        <v>158867</v>
      </c>
      <c r="F25" s="190">
        <f>ROUND(F80*Содержание!$H$8*(1+$H$14)*(1-$H$15)*(1-$H$16),0)</f>
        <v>168797</v>
      </c>
      <c r="G25" s="190">
        <f>ROUND(G80*Содержание!$H$8*(1+$H$14)*(1-$H$15)*(1-$H$16),0)</f>
        <v>179175</v>
      </c>
      <c r="H25" s="190">
        <f>ROUND(H80*Содержание!$H$8*(1+$H$14)*(1-$H$15)*(1-$H$16),0)</f>
        <v>182109</v>
      </c>
      <c r="I25" s="190">
        <f>ROUND(I80*Содержание!$H$8*(1+$H$14)*(1-$H$15)*(1-$H$16),0)</f>
        <v>185267</v>
      </c>
      <c r="J25" s="190">
        <f>ROUND(J80*Содержание!$H$8*(1+$H$14)*(1-$H$15)*(1-$H$16),0)</f>
        <v>189222</v>
      </c>
      <c r="K25" s="190">
        <f>ROUND(K80*Содержание!$H$8*(1+$H$14)*(1-$H$15)*(1-$H$16),0)</f>
        <v>192698</v>
      </c>
      <c r="L25" s="190">
        <f>ROUND(L80*Содержание!$H$8*(1+$H$14)*(1-$H$15)*(1-$H$16),0)</f>
        <v>204211</v>
      </c>
      <c r="M25" s="190">
        <f>ROUND(M80*Содержание!$H$8*(1+$H$14)*(1-$H$15)*(1-$H$16),0)</f>
        <v>215124</v>
      </c>
      <c r="N25" s="190">
        <f>ROUND(N80*Содержание!$H$8*(1+$H$14)*(1-$H$15)*(1-$H$16),0)</f>
        <v>218963</v>
      </c>
      <c r="O25" s="190">
        <f>ROUND(O80*Содержание!$H$8*(1+$H$14)*(1-$H$15)*(1-$H$16),0)</f>
        <v>220041</v>
      </c>
      <c r="P25" s="190">
        <f>ROUND(P80*Содержание!$H$8*(1+$H$14)*(1-$H$15)*(1-$H$16),0)</f>
        <v>227956</v>
      </c>
      <c r="Q25" s="190">
        <f>ROUND(Q80*Содержание!$H$8*(1+$H$14)*(1-$H$15)*(1-$H$16),0)</f>
        <v>235989</v>
      </c>
      <c r="R25" s="190">
        <f>ROUND(R80*Содержание!$H$8*(1+$H$14)*(1-$H$15)*(1-$H$16),0)</f>
        <v>257706</v>
      </c>
      <c r="S25" s="190">
        <f>ROUND(S80*Содержание!$H$8*(1+$H$14)*(1-$H$15)*(1-$H$16),0)</f>
        <v>262670</v>
      </c>
      <c r="T25" s="190">
        <f>ROUND(T80*Содержание!$H$8*(1+$H$14)*(1-$H$15)*(1-$H$16),0)</f>
        <v>266845</v>
      </c>
      <c r="U25" s="190">
        <f>ROUND(U80*Содержание!$H$8*(1+$H$14)*(1-$H$15)*(1-$H$16),0)</f>
        <v>271134</v>
      </c>
      <c r="V25" s="190">
        <f>ROUND(V80*Содержание!$H$8*(1+$H$14)*(1-$H$15)*(1-$H$16),0)</f>
        <v>283883</v>
      </c>
      <c r="W25" s="190">
        <f>ROUND(W80*Содержание!$H$8*(1+$H$14)*(1-$H$15)*(1-$H$16),0)</f>
        <v>296408</v>
      </c>
      <c r="X25" s="190">
        <f>ROUND(X80*Содержание!$H$8*(1+$H$14)*(1-$H$15)*(1-$H$16),0)</f>
        <v>300469</v>
      </c>
      <c r="Y25" s="190">
        <f>ROUND(Y80*Содержание!$H$8*(1+$H$14)*(1-$H$15)*(1-$H$16),0)</f>
        <v>304306</v>
      </c>
      <c r="Z25" s="190">
        <f>ROUND(Z80*Содержание!$H$8*(1+$H$14)*(1-$H$15)*(1-$H$16),0)</f>
        <v>306110</v>
      </c>
      <c r="AA25" s="190">
        <f>ROUND(AA80*Содержание!$H$8*(1+$H$14)*(1-$H$15)*(1-$H$16),0)</f>
        <v>315011</v>
      </c>
      <c r="AB25" s="190">
        <f>ROUND(AB80*Содержание!$H$8*(1+$H$14)*(1-$H$15)*(1-$H$16),0)</f>
        <v>319929</v>
      </c>
      <c r="AC25" s="190">
        <f>ROUND(AC80*Содержание!$H$8*(1+$H$14)*(1-$H$15)*(1-$H$16),0)</f>
        <v>325444</v>
      </c>
      <c r="AD25" s="190">
        <f>ROUND(AD80*Содержание!$H$8*(1+$H$14)*(1-$H$15)*(1-$H$16),0)</f>
        <v>330961</v>
      </c>
      <c r="AE25" s="190">
        <f>ROUND(AE80*Содержание!$H$8*(1+$H$14)*(1-$H$15)*(1-$H$16),0)</f>
        <v>335397</v>
      </c>
      <c r="AF25" s="190">
        <f>ROUND(AF80*Содержание!$H$8*(1+$H$14)*(1-$H$15)*(1-$H$16),0)</f>
        <v>346788</v>
      </c>
      <c r="AG25" s="190">
        <f>ROUND(AG80*Содержание!$H$8*(1+$H$14)*(1-$H$15)*(1-$H$16),0)</f>
        <v>351945</v>
      </c>
      <c r="AH25" s="190">
        <f>ROUND(AH80*Содержание!$H$8*(1+$H$14)*(1-$H$15)*(1-$H$16),0)</f>
        <v>364536</v>
      </c>
      <c r="AI25" s="190">
        <f>ROUND(AI80*Содержание!$H$8*(1+$H$14)*(1-$H$15)*(1-$H$16),0)</f>
        <v>374727</v>
      </c>
      <c r="AJ25" s="190">
        <f>ROUND(AJ80*Содержание!$H$8*(1+$H$14)*(1-$H$15)*(1-$H$16),0)</f>
        <v>380126</v>
      </c>
      <c r="AK25" s="190">
        <f>ROUND(AK80*Содержание!$H$8*(1+$H$14)*(1-$H$15)*(1-$H$16),0)</f>
        <v>385282</v>
      </c>
      <c r="AL25" s="190">
        <f>ROUND(AL80*Содержание!$H$8*(1+$H$14)*(1-$H$15)*(1-$H$16),0)</f>
        <v>390676</v>
      </c>
      <c r="AM25" s="190">
        <f>ROUND(AM80*Содержание!$H$8*(1+$H$14)*(1-$H$15)*(1-$H$16),0)</f>
        <v>400989</v>
      </c>
      <c r="AN25" s="190">
        <f>ROUND(AN80*Содержание!$H$8*(1+$H$14)*(1-$H$15)*(1-$H$16),0)</f>
        <v>406984</v>
      </c>
      <c r="AO25" s="190">
        <f>ROUND(AO80*Содержание!$H$8*(1+$H$14)*(1-$H$15)*(1-$H$16),0)</f>
        <v>412380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181">
        <v>2500</v>
      </c>
      <c r="B26" s="190">
        <f>ROUND(B81*Содержание!$H$8*(1+$H$14)*(1-$H$15)*(1-$H$16),0)</f>
        <v>152322</v>
      </c>
      <c r="C26" s="190">
        <f>ROUND(C81*Содержание!$H$8*(1+$H$14)*(1-$H$15)*(1-$H$16),0)</f>
        <v>155368</v>
      </c>
      <c r="D26" s="190">
        <f>ROUND(D81*Содержание!$H$8*(1+$H$14)*(1-$H$15)*(1-$H$16),0)</f>
        <v>158528</v>
      </c>
      <c r="E26" s="190">
        <f>ROUND(E81*Содержание!$H$8*(1+$H$14)*(1-$H$15)*(1-$H$16),0)</f>
        <v>167518</v>
      </c>
      <c r="F26" s="190">
        <f>ROUND(F81*Содержание!$H$8*(1+$H$14)*(1-$H$15)*(1-$H$16),0)</f>
        <v>173993</v>
      </c>
      <c r="G26" s="190">
        <f>ROUND(G81*Содержание!$H$8*(1+$H$14)*(1-$H$15)*(1-$H$16),0)</f>
        <v>184188</v>
      </c>
      <c r="H26" s="190">
        <f>ROUND(H81*Содержание!$H$8*(1+$H$14)*(1-$H$15)*(1-$H$16),0)</f>
        <v>187784</v>
      </c>
      <c r="I26" s="190">
        <f>ROUND(I81*Содержание!$H$8*(1+$H$14)*(1-$H$15)*(1-$H$16),0)</f>
        <v>194737</v>
      </c>
      <c r="J26" s="190">
        <f>ROUND(J81*Содержание!$H$8*(1+$H$14)*(1-$H$15)*(1-$H$16),0)</f>
        <v>200495</v>
      </c>
      <c r="K26" s="190">
        <f>ROUND(K81*Содержание!$H$8*(1+$H$14)*(1-$H$15)*(1-$H$16),0)</f>
        <v>210448</v>
      </c>
      <c r="L26" s="190">
        <f>ROUND(L81*Содержание!$H$8*(1+$H$14)*(1-$H$15)*(1-$H$16),0)</f>
        <v>214524</v>
      </c>
      <c r="M26" s="190">
        <f>ROUND(M81*Содержание!$H$8*(1+$H$14)*(1-$H$15)*(1-$H$16),0)</f>
        <v>224715</v>
      </c>
      <c r="N26" s="190">
        <f>ROUND(N81*Содержание!$H$8*(1+$H$14)*(1-$H$15)*(1-$H$16),0)</f>
        <v>229994</v>
      </c>
      <c r="O26" s="190">
        <f>ROUND(O81*Содержание!$H$8*(1+$H$14)*(1-$H$15)*(1-$H$16),0)</f>
        <v>240305</v>
      </c>
      <c r="P26" s="190">
        <f>ROUND(P81*Содержание!$H$8*(1+$H$14)*(1-$H$15)*(1-$H$16),0)</f>
        <v>243781</v>
      </c>
      <c r="Q26" s="190">
        <f>ROUND(Q81*Содержание!$H$8*(1+$H$14)*(1-$H$15)*(1-$H$16),0)</f>
        <v>252538</v>
      </c>
      <c r="R26" s="190">
        <f>ROUND(R81*Содержание!$H$8*(1+$H$14)*(1-$H$15)*(1-$H$16),0)</f>
        <v>262670</v>
      </c>
      <c r="S26" s="190">
        <f>ROUND(S81*Содержание!$H$8*(1+$H$14)*(1-$H$15)*(1-$H$16),0)</f>
        <v>267071</v>
      </c>
      <c r="T26" s="190">
        <f>ROUND(T81*Содержание!$H$8*(1+$H$14)*(1-$H$15)*(1-$H$16),0)</f>
        <v>271471</v>
      </c>
      <c r="U26" s="190">
        <f>ROUND(U81*Содержание!$H$8*(1+$H$14)*(1-$H$15)*(1-$H$16),0)</f>
        <v>280835</v>
      </c>
      <c r="V26" s="190">
        <f>ROUND(V81*Содержание!$H$8*(1+$H$14)*(1-$H$15)*(1-$H$16),0)</f>
        <v>289410</v>
      </c>
      <c r="W26" s="190">
        <f>ROUND(W81*Содержание!$H$8*(1+$H$14)*(1-$H$15)*(1-$H$16),0)</f>
        <v>302836</v>
      </c>
      <c r="X26" s="190">
        <f>ROUND(X81*Содержание!$H$8*(1+$H$14)*(1-$H$15)*(1-$H$16),0)</f>
        <v>306449</v>
      </c>
      <c r="Y26" s="190">
        <f>ROUND(Y81*Содержание!$H$8*(1+$H$14)*(1-$H$15)*(1-$H$16),0)</f>
        <v>310850</v>
      </c>
      <c r="Z26" s="190">
        <f>ROUND(Z81*Содержание!$H$8*(1+$H$14)*(1-$H$15)*(1-$H$16),0)</f>
        <v>324486</v>
      </c>
      <c r="AA26" s="190">
        <f>ROUND(AA81*Содержание!$H$8*(1+$H$14)*(1-$H$15)*(1-$H$16),0)</f>
        <v>336118</v>
      </c>
      <c r="AB26" s="190">
        <f>ROUND(AB81*Содержание!$H$8*(1+$H$14)*(1-$H$15)*(1-$H$16),0)</f>
        <v>341752</v>
      </c>
      <c r="AC26" s="190">
        <f>ROUND(AC81*Содержание!$H$8*(1+$H$14)*(1-$H$15)*(1-$H$16),0)</f>
        <v>347269</v>
      </c>
      <c r="AD26" s="190">
        <f>ROUND(AD81*Содержание!$H$8*(1+$H$14)*(1-$H$15)*(1-$H$16),0)</f>
        <v>353022</v>
      </c>
      <c r="AE26" s="190">
        <f>ROUND(AE81*Содержание!$H$8*(1+$H$14)*(1-$H$15)*(1-$H$16),0)</f>
        <v>359140</v>
      </c>
      <c r="AF26" s="190">
        <f>ROUND(AF81*Содержание!$H$8*(1+$H$14)*(1-$H$15)*(1-$H$16),0)</f>
        <v>370051</v>
      </c>
      <c r="AG26" s="190">
        <f>ROUND(AG81*Содержание!$H$8*(1+$H$14)*(1-$H$15)*(1-$H$16),0)</f>
        <v>375448</v>
      </c>
      <c r="AH26" s="190">
        <f>ROUND(AH81*Содержание!$H$8*(1+$H$14)*(1-$H$15)*(1-$H$16),0)</f>
        <v>388280</v>
      </c>
      <c r="AI26" s="190">
        <f>ROUND(AI81*Содержание!$H$8*(1+$H$14)*(1-$H$15)*(1-$H$16),0)</f>
        <v>400989</v>
      </c>
      <c r="AJ26" s="190">
        <f>ROUND(AJ81*Содержание!$H$8*(1+$H$14)*(1-$H$15)*(1-$H$16),0)</f>
        <v>406625</v>
      </c>
      <c r="AK26" s="190">
        <f>ROUND(AK81*Содержание!$H$8*(1+$H$14)*(1-$H$15)*(1-$H$16),0)</f>
        <v>412499</v>
      </c>
      <c r="AL26" s="190">
        <f>ROUND(AL81*Содержание!$H$8*(1+$H$14)*(1-$H$15)*(1-$H$16),0)</f>
        <v>417659</v>
      </c>
      <c r="AM26" s="190">
        <f>ROUND(AM81*Содержание!$H$8*(1+$H$14)*(1-$H$15)*(1-$H$16),0)</f>
        <v>429408</v>
      </c>
      <c r="AN26" s="190">
        <f>ROUND(AN81*Содержание!$H$8*(1+$H$14)*(1-$H$15)*(1-$H$16),0)</f>
        <v>435526</v>
      </c>
      <c r="AO26" s="190">
        <f>ROUND(AO81*Содержание!$H$8*(1+$H$14)*(1-$H$15)*(1-$H$16),0)</f>
        <v>442120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181">
        <v>2625</v>
      </c>
      <c r="B27" s="190">
        <f>ROUND(B82*Содержание!$H$8*(1+$H$14)*(1-$H$15)*(1-$H$16),0)</f>
        <v>153367</v>
      </c>
      <c r="C27" s="190">
        <f>ROUND(C82*Содержание!$H$8*(1+$H$14)*(1-$H$15)*(1-$H$16),0)</f>
        <v>157684</v>
      </c>
      <c r="D27" s="190">
        <f>ROUND(D82*Содержание!$H$8*(1+$H$14)*(1-$H$15)*(1-$H$16),0)</f>
        <v>166799</v>
      </c>
      <c r="E27" s="190">
        <f>ROUND(E82*Содержание!$H$8*(1+$H$14)*(1-$H$15)*(1-$H$16),0)</f>
        <v>175193</v>
      </c>
      <c r="F27" s="190">
        <f>ROUND(F82*Содержание!$H$8*(1+$H$14)*(1-$H$15)*(1-$H$16),0)</f>
        <v>181306</v>
      </c>
      <c r="G27" s="190">
        <f>ROUND(G82*Содержание!$H$8*(1+$H$14)*(1-$H$15)*(1-$H$16),0)</f>
        <v>188384</v>
      </c>
      <c r="H27" s="190">
        <f>ROUND(H82*Содержание!$H$8*(1+$H$14)*(1-$H$15)*(1-$H$16),0)</f>
        <v>196058</v>
      </c>
      <c r="I27" s="190">
        <f>ROUND(I82*Содержание!$H$8*(1+$H$14)*(1-$H$15)*(1-$H$16),0)</f>
        <v>205410</v>
      </c>
      <c r="J27" s="190">
        <f>ROUND(J82*Содержание!$H$8*(1+$H$14)*(1-$H$15)*(1-$H$16),0)</f>
        <v>215958</v>
      </c>
      <c r="K27" s="190">
        <f>ROUND(K82*Содержание!$H$8*(1+$H$14)*(1-$H$15)*(1-$H$16),0)</f>
        <v>220760</v>
      </c>
      <c r="L27" s="190">
        <f>ROUND(L82*Содержание!$H$8*(1+$H$14)*(1-$H$15)*(1-$H$16),0)</f>
        <v>225197</v>
      </c>
      <c r="M27" s="190">
        <f>ROUND(M82*Содержание!$H$8*(1+$H$14)*(1-$H$15)*(1-$H$16),0)</f>
        <v>235749</v>
      </c>
      <c r="N27" s="190">
        <f>ROUND(N82*Содержание!$H$8*(1+$H$14)*(1-$H$15)*(1-$H$16),0)</f>
        <v>240066</v>
      </c>
      <c r="O27" s="190">
        <f>ROUND(O82*Содержание!$H$8*(1+$H$14)*(1-$H$15)*(1-$H$16),0)</f>
        <v>251818</v>
      </c>
      <c r="P27" s="190">
        <f>ROUND(P82*Содержание!$H$8*(1+$H$14)*(1-$H$15)*(1-$H$16),0)</f>
        <v>255895</v>
      </c>
      <c r="Q27" s="190">
        <f>ROUND(Q82*Содержание!$H$8*(1+$H$14)*(1-$H$15)*(1-$H$16),0)</f>
        <v>260089</v>
      </c>
      <c r="R27" s="190">
        <f>ROUND(R82*Содержание!$H$8*(1+$H$14)*(1-$H$15)*(1-$H$16),0)</f>
        <v>274002</v>
      </c>
      <c r="S27" s="190">
        <f>ROUND(S82*Содержание!$H$8*(1+$H$14)*(1-$H$15)*(1-$H$16),0)</f>
        <v>278919</v>
      </c>
      <c r="T27" s="190">
        <f>ROUND(T82*Содержание!$H$8*(1+$H$14)*(1-$H$15)*(1-$H$16),0)</f>
        <v>283716</v>
      </c>
      <c r="U27" s="190">
        <f>ROUND(U82*Содержание!$H$8*(1+$H$14)*(1-$H$15)*(1-$H$16),0)</f>
        <v>296785</v>
      </c>
      <c r="V27" s="190">
        <f>ROUND(V82*Содержание!$H$8*(1+$H$14)*(1-$H$15)*(1-$H$16),0)</f>
        <v>302660</v>
      </c>
      <c r="W27" s="190">
        <f>ROUND(W82*Содержание!$H$8*(1+$H$14)*(1-$H$15)*(1-$H$16),0)</f>
        <v>309854</v>
      </c>
      <c r="X27" s="190">
        <f>ROUND(X82*Содержание!$H$8*(1+$H$14)*(1-$H$15)*(1-$H$16),0)</f>
        <v>313572</v>
      </c>
      <c r="Y27" s="190">
        <f>ROUND(Y82*Содержание!$H$8*(1+$H$14)*(1-$H$15)*(1-$H$16),0)</f>
        <v>324005</v>
      </c>
      <c r="Z27" s="190">
        <f>ROUND(Z82*Содержание!$H$8*(1+$H$14)*(1-$H$15)*(1-$H$16),0)</f>
        <v>328562</v>
      </c>
      <c r="AA27" s="190">
        <f>ROUND(AA82*Содержание!$H$8*(1+$H$14)*(1-$H$15)*(1-$H$16),0)</f>
        <v>336236</v>
      </c>
      <c r="AB27" s="190">
        <f>ROUND(AB82*Содержание!$H$8*(1+$H$14)*(1-$H$15)*(1-$H$16),0)</f>
        <v>341512</v>
      </c>
      <c r="AC27" s="190">
        <f>ROUND(AC82*Содержание!$H$8*(1+$H$14)*(1-$H$15)*(1-$H$16),0)</f>
        <v>347388</v>
      </c>
      <c r="AD27" s="190">
        <f>ROUND(AD82*Содержание!$H$8*(1+$H$14)*(1-$H$15)*(1-$H$16),0)</f>
        <v>353265</v>
      </c>
      <c r="AE27" s="190">
        <f>ROUND(AE82*Содержание!$H$8*(1+$H$14)*(1-$H$15)*(1-$H$16),0)</f>
        <v>358300</v>
      </c>
      <c r="AF27" s="190">
        <f>ROUND(AF82*Содержание!$H$8*(1+$H$14)*(1-$H$15)*(1-$H$16),0)</f>
        <v>369212</v>
      </c>
      <c r="AG27" s="190">
        <f>ROUND(AG82*Содержание!$H$8*(1+$H$14)*(1-$H$15)*(1-$H$16),0)</f>
        <v>374727</v>
      </c>
      <c r="AH27" s="190">
        <f>ROUND(AH82*Содержание!$H$8*(1+$H$14)*(1-$H$15)*(1-$H$16),0)</f>
        <v>400989</v>
      </c>
      <c r="AI27" s="190">
        <f>ROUND(AI82*Содержание!$H$8*(1+$H$14)*(1-$H$15)*(1-$H$16),0)</f>
        <v>424614</v>
      </c>
      <c r="AJ27" s="190">
        <f>ROUND(AJ82*Содержание!$H$8*(1+$H$14)*(1-$H$15)*(1-$H$16),0)</f>
        <v>427968</v>
      </c>
      <c r="AK27" s="190">
        <f>ROUND(AK82*Содержание!$H$8*(1+$H$14)*(1-$H$15)*(1-$H$16),0)</f>
        <v>430967</v>
      </c>
      <c r="AL27" s="190">
        <f>ROUND(AL82*Содержание!$H$8*(1+$H$14)*(1-$H$15)*(1-$H$16),0)</f>
        <v>433486</v>
      </c>
      <c r="AM27" s="190">
        <f>ROUND(AM82*Содержание!$H$8*(1+$H$14)*(1-$H$15)*(1-$H$16),0)</f>
        <v>438881</v>
      </c>
      <c r="AN27" s="190">
        <f>ROUND(AN82*Содержание!$H$8*(1+$H$14)*(1-$H$15)*(1-$H$16),0)</f>
        <v>441520</v>
      </c>
      <c r="AO27" s="190">
        <f>ROUND(AO82*Содержание!$H$8*(1+$H$14)*(1-$H$15)*(1-$H$16),0)</f>
        <v>442719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181">
        <v>2750</v>
      </c>
      <c r="B28" s="190">
        <f>ROUND(B83*Содержание!$H$8*(1+$H$14)*(1-$H$15)*(1-$H$16),0)</f>
        <v>160106</v>
      </c>
      <c r="C28" s="190">
        <f>ROUND(C83*Содержание!$H$8*(1+$H$14)*(1-$H$15)*(1-$H$16),0)</f>
        <v>166919</v>
      </c>
      <c r="D28" s="190">
        <f>ROUND(D83*Содержание!$H$8*(1+$H$14)*(1-$H$15)*(1-$H$16),0)</f>
        <v>171716</v>
      </c>
      <c r="E28" s="190">
        <f>ROUND(E83*Содержание!$H$8*(1+$H$14)*(1-$H$15)*(1-$H$16),0)</f>
        <v>180469</v>
      </c>
      <c r="F28" s="190">
        <f>ROUND(F83*Содержание!$H$8*(1+$H$14)*(1-$H$15)*(1-$H$16),0)</f>
        <v>186225</v>
      </c>
      <c r="G28" s="190">
        <f>ROUND(G83*Содержание!$H$8*(1+$H$14)*(1-$H$15)*(1-$H$16),0)</f>
        <v>197137</v>
      </c>
      <c r="H28" s="190">
        <f>ROUND(H83*Содержание!$H$8*(1+$H$14)*(1-$H$15)*(1-$H$16),0)</f>
        <v>201093</v>
      </c>
      <c r="I28" s="190">
        <f>ROUND(I83*Содержание!$H$8*(1+$H$14)*(1-$H$15)*(1-$H$16),0)</f>
        <v>211764</v>
      </c>
      <c r="J28" s="190">
        <f>ROUND(J83*Содержание!$H$8*(1+$H$14)*(1-$H$15)*(1-$H$16),0)</f>
        <v>223159</v>
      </c>
      <c r="K28" s="190">
        <f>ROUND(K83*Содержание!$H$8*(1+$H$14)*(1-$H$15)*(1-$H$16),0)</f>
        <v>227236</v>
      </c>
      <c r="L28" s="190">
        <f>ROUND(L83*Содержание!$H$8*(1+$H$14)*(1-$H$15)*(1-$H$16),0)</f>
        <v>231671</v>
      </c>
      <c r="M28" s="190">
        <f>ROUND(M83*Содержание!$H$8*(1+$H$14)*(1-$H$15)*(1-$H$16),0)</f>
        <v>243062</v>
      </c>
      <c r="N28" s="190">
        <f>ROUND(N83*Содержание!$H$8*(1+$H$14)*(1-$H$15)*(1-$H$16),0)</f>
        <v>247980</v>
      </c>
      <c r="O28" s="190">
        <f>ROUND(O83*Содержание!$H$8*(1+$H$14)*(1-$H$15)*(1-$H$16),0)</f>
        <v>260089</v>
      </c>
      <c r="P28" s="190">
        <f>ROUND(P83*Содержание!$H$8*(1+$H$14)*(1-$H$15)*(1-$H$16),0)</f>
        <v>264167</v>
      </c>
      <c r="Q28" s="190">
        <f>ROUND(Q83*Содержание!$H$8*(1+$H$14)*(1-$H$15)*(1-$H$16),0)</f>
        <v>268127</v>
      </c>
      <c r="R28" s="190">
        <f>ROUND(R83*Содержание!$H$8*(1+$H$14)*(1-$H$15)*(1-$H$16),0)</f>
        <v>282994</v>
      </c>
      <c r="S28" s="190">
        <f>ROUND(S83*Содержание!$H$8*(1+$H$14)*(1-$H$15)*(1-$H$16),0)</f>
        <v>288632</v>
      </c>
      <c r="T28" s="190">
        <f>ROUND(T83*Содержание!$H$8*(1+$H$14)*(1-$H$15)*(1-$H$16),0)</f>
        <v>294027</v>
      </c>
      <c r="U28" s="190">
        <f>ROUND(U83*Содержание!$H$8*(1+$H$14)*(1-$H$15)*(1-$H$16),0)</f>
        <v>307817</v>
      </c>
      <c r="V28" s="190">
        <f>ROUND(V83*Содержание!$H$8*(1+$H$14)*(1-$H$15)*(1-$H$16),0)</f>
        <v>312853</v>
      </c>
      <c r="W28" s="190">
        <f>ROUND(W83*Содержание!$H$8*(1+$H$14)*(1-$H$15)*(1-$H$16),0)</f>
        <v>319447</v>
      </c>
      <c r="X28" s="190">
        <f>ROUND(X83*Содержание!$H$8*(1+$H$14)*(1-$H$15)*(1-$H$16),0)</f>
        <v>324005</v>
      </c>
      <c r="Y28" s="190">
        <f>ROUND(Y83*Содержание!$H$8*(1+$H$14)*(1-$H$15)*(1-$H$16),0)</f>
        <v>334556</v>
      </c>
      <c r="Z28" s="190">
        <f>ROUND(Z83*Содержание!$H$8*(1+$H$14)*(1-$H$15)*(1-$H$16),0)</f>
        <v>339714</v>
      </c>
      <c r="AA28" s="190">
        <f>ROUND(AA83*Содержание!$H$8*(1+$H$14)*(1-$H$15)*(1-$H$16),0)</f>
        <v>347388</v>
      </c>
      <c r="AB28" s="190">
        <f>ROUND(AB83*Содержание!$H$8*(1+$H$14)*(1-$H$15)*(1-$H$16),0)</f>
        <v>353384</v>
      </c>
      <c r="AC28" s="190">
        <f>ROUND(AC83*Содержание!$H$8*(1+$H$14)*(1-$H$15)*(1-$H$16),0)</f>
        <v>359260</v>
      </c>
      <c r="AD28" s="190">
        <f>ROUND(AD83*Содержание!$H$8*(1+$H$14)*(1-$H$15)*(1-$H$16),0)</f>
        <v>364536</v>
      </c>
      <c r="AE28" s="190">
        <f>ROUND(AE83*Содержание!$H$8*(1+$H$14)*(1-$H$15)*(1-$H$16),0)</f>
        <v>370533</v>
      </c>
      <c r="AF28" s="190">
        <f>ROUND(AF83*Содержание!$H$8*(1+$H$14)*(1-$H$15)*(1-$H$16),0)</f>
        <v>382162</v>
      </c>
      <c r="AG28" s="190">
        <f>ROUND(AG83*Содержание!$H$8*(1+$H$14)*(1-$H$15)*(1-$H$16),0)</f>
        <v>388040</v>
      </c>
      <c r="AH28" s="190">
        <f>ROUND(AH83*Содержание!$H$8*(1+$H$14)*(1-$H$15)*(1-$H$16),0)</f>
        <v>424971</v>
      </c>
      <c r="AI28" s="190">
        <f>ROUND(AI83*Содержание!$H$8*(1+$H$14)*(1-$H$15)*(1-$H$16),0)</f>
        <v>426291</v>
      </c>
      <c r="AJ28" s="190">
        <f>ROUND(AJ83*Содержание!$H$8*(1+$H$14)*(1-$H$15)*(1-$H$16),0)</f>
        <v>428088</v>
      </c>
      <c r="AK28" s="190">
        <f>ROUND(AK83*Содержание!$H$8*(1+$H$14)*(1-$H$15)*(1-$H$16),0)</f>
        <v>434322</v>
      </c>
      <c r="AL28" s="190">
        <f>ROUND(AL83*Содержание!$H$8*(1+$H$14)*(1-$H$15)*(1-$H$16),0)</f>
        <v>436121</v>
      </c>
      <c r="AM28" s="190">
        <f>ROUND(AM83*Содержание!$H$8*(1+$H$14)*(1-$H$15)*(1-$H$16),0)</f>
        <v>443079</v>
      </c>
      <c r="AN28" s="190">
        <f>ROUND(AN83*Содержание!$H$8*(1+$H$14)*(1-$H$15)*(1-$H$16),0)</f>
        <v>448714</v>
      </c>
      <c r="AO28" s="190">
        <f>ROUND(AO83*Содержание!$H$8*(1+$H$14)*(1-$H$15)*(1-$H$16),0)</f>
        <v>454710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181">
        <v>2875</v>
      </c>
      <c r="B29" s="190">
        <f>ROUND(B84*Содержание!$H$8*(1+$H$14)*(1-$H$15)*(1-$H$16),0)</f>
        <v>162722</v>
      </c>
      <c r="C29" s="190">
        <f>ROUND(C84*Содержание!$H$8*(1+$H$14)*(1-$H$15)*(1-$H$16),0)</f>
        <v>170876</v>
      </c>
      <c r="D29" s="190">
        <f>ROUND(D84*Содержание!$H$8*(1+$H$14)*(1-$H$15)*(1-$H$16),0)</f>
        <v>174833</v>
      </c>
      <c r="E29" s="190">
        <f>ROUND(E84*Содержание!$H$8*(1+$H$14)*(1-$H$15)*(1-$H$16),0)</f>
        <v>183589</v>
      </c>
      <c r="F29" s="190">
        <f>ROUND(F84*Содержание!$H$8*(1+$H$14)*(1-$H$15)*(1-$H$16),0)</f>
        <v>189463</v>
      </c>
      <c r="G29" s="190">
        <f>ROUND(G84*Содержание!$H$8*(1+$H$14)*(1-$H$15)*(1-$H$16),0)</f>
        <v>200495</v>
      </c>
      <c r="H29" s="190">
        <f>ROUND(H84*Содержание!$H$8*(1+$H$14)*(1-$H$15)*(1-$H$16),0)</f>
        <v>205053</v>
      </c>
      <c r="I29" s="190">
        <f>ROUND(I84*Содержание!$H$8*(1+$H$14)*(1-$H$15)*(1-$H$16),0)</f>
        <v>215843</v>
      </c>
      <c r="J29" s="190">
        <f>ROUND(J84*Содержание!$H$8*(1+$H$14)*(1-$H$15)*(1-$H$16),0)</f>
        <v>227236</v>
      </c>
      <c r="K29" s="190">
        <f>ROUND(K84*Содержание!$H$8*(1+$H$14)*(1-$H$15)*(1-$H$16),0)</f>
        <v>231671</v>
      </c>
      <c r="L29" s="190">
        <f>ROUND(L84*Содержание!$H$8*(1+$H$14)*(1-$H$15)*(1-$H$16),0)</f>
        <v>235989</v>
      </c>
      <c r="M29" s="190">
        <f>ROUND(M84*Содержание!$H$8*(1+$H$14)*(1-$H$15)*(1-$H$16),0)</f>
        <v>246661</v>
      </c>
      <c r="N29" s="190">
        <f>ROUND(N84*Содержание!$H$8*(1+$H$14)*(1-$H$15)*(1-$H$16),0)</f>
        <v>252655</v>
      </c>
      <c r="O29" s="190">
        <f>ROUND(O84*Содержание!$H$8*(1+$H$14)*(1-$H$15)*(1-$H$16),0)</f>
        <v>264769</v>
      </c>
      <c r="P29" s="190">
        <f>ROUND(P84*Содержание!$H$8*(1+$H$14)*(1-$H$15)*(1-$H$16),0)</f>
        <v>268963</v>
      </c>
      <c r="Q29" s="190">
        <f>ROUND(Q84*Содержание!$H$8*(1+$H$14)*(1-$H$15)*(1-$H$16),0)</f>
        <v>281195</v>
      </c>
      <c r="R29" s="190">
        <f>ROUND(R84*Содержание!$H$8*(1+$H$14)*(1-$H$15)*(1-$H$16),0)</f>
        <v>287672</v>
      </c>
      <c r="S29" s="190">
        <f>ROUND(S84*Содержание!$H$8*(1+$H$14)*(1-$H$15)*(1-$H$16),0)</f>
        <v>294027</v>
      </c>
      <c r="T29" s="190">
        <f>ROUND(T84*Содержание!$H$8*(1+$H$14)*(1-$H$15)*(1-$H$16),0)</f>
        <v>297504</v>
      </c>
      <c r="U29" s="190">
        <f>ROUND(U84*Содержание!$H$8*(1+$H$14)*(1-$H$15)*(1-$H$16),0)</f>
        <v>311536</v>
      </c>
      <c r="V29" s="190">
        <f>ROUND(V84*Содержание!$H$8*(1+$H$14)*(1-$H$15)*(1-$H$16),0)</f>
        <v>317408</v>
      </c>
      <c r="W29" s="190">
        <f>ROUND(W84*Содержание!$H$8*(1+$H$14)*(1-$H$15)*(1-$H$16),0)</f>
        <v>332039</v>
      </c>
      <c r="X29" s="190">
        <f>ROUND(X84*Содержание!$H$8*(1+$H$14)*(1-$H$15)*(1-$H$16),0)</f>
        <v>335995</v>
      </c>
      <c r="Y29" s="190">
        <f>ROUND(Y84*Содержание!$H$8*(1+$H$14)*(1-$H$15)*(1-$H$16),0)</f>
        <v>340554</v>
      </c>
      <c r="Z29" s="190">
        <f>ROUND(Z84*Содержание!$H$8*(1+$H$14)*(1-$H$15)*(1-$H$16),0)</f>
        <v>356263</v>
      </c>
      <c r="AA29" s="190">
        <f>ROUND(AA84*Содержание!$H$8*(1+$H$14)*(1-$H$15)*(1-$H$16),0)</f>
        <v>368854</v>
      </c>
      <c r="AB29" s="190">
        <f>ROUND(AB84*Содержание!$H$8*(1+$H$14)*(1-$H$15)*(1-$H$16),0)</f>
        <v>374606</v>
      </c>
      <c r="AC29" s="190">
        <f>ROUND(AC84*Содержание!$H$8*(1+$H$14)*(1-$H$15)*(1-$H$16),0)</f>
        <v>381202</v>
      </c>
      <c r="AD29" s="190">
        <f>ROUND(AD84*Содержание!$H$8*(1+$H$14)*(1-$H$15)*(1-$H$16),0)</f>
        <v>387440</v>
      </c>
      <c r="AE29" s="190">
        <f>ROUND(AE84*Содержание!$H$8*(1+$H$14)*(1-$H$15)*(1-$H$16),0)</f>
        <v>393194</v>
      </c>
      <c r="AF29" s="190">
        <f>ROUND(AF84*Содержание!$H$8*(1+$H$14)*(1-$H$15)*(1-$H$16),0)</f>
        <v>405067</v>
      </c>
      <c r="AG29" s="190">
        <f>ROUND(AG84*Содержание!$H$8*(1+$H$14)*(1-$H$15)*(1-$H$16),0)</f>
        <v>410822</v>
      </c>
      <c r="AH29" s="190">
        <f>ROUND(AH84*Содержание!$H$8*(1+$H$14)*(1-$H$15)*(1-$H$16),0)</f>
        <v>434085</v>
      </c>
      <c r="AI29" s="190">
        <f>ROUND(AI84*Содержание!$H$8*(1+$H$14)*(1-$H$15)*(1-$H$16),0)</f>
        <v>437804</v>
      </c>
      <c r="AJ29" s="190">
        <f>ROUND(AJ84*Содержание!$H$8*(1+$H$14)*(1-$H$15)*(1-$H$16),0)</f>
        <v>443919</v>
      </c>
      <c r="AK29" s="190">
        <f>ROUND(AK84*Содержание!$H$8*(1+$H$14)*(1-$H$15)*(1-$H$16),0)</f>
        <v>450273</v>
      </c>
      <c r="AL29" s="190">
        <f>ROUND(AL84*Содержание!$H$8*(1+$H$14)*(1-$H$15)*(1-$H$16),0)</f>
        <v>456749</v>
      </c>
      <c r="AM29" s="190">
        <f>ROUND(AM84*Содержание!$H$8*(1+$H$14)*(1-$H$15)*(1-$H$16),0)</f>
        <v>469937</v>
      </c>
      <c r="AN29" s="190">
        <f>ROUND(AN84*Содержание!$H$8*(1+$H$14)*(1-$H$15)*(1-$H$16),0)</f>
        <v>474856</v>
      </c>
      <c r="AO29" s="190">
        <f>ROUND(AO84*Содержание!$H$8*(1+$H$14)*(1-$H$15)*(1-$H$16),0)</f>
        <v>488046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181">
        <v>3000</v>
      </c>
      <c r="B30" s="190">
        <f>ROUND(B85*Содержание!$H$8*(1+$H$14)*(1-$H$15)*(1-$H$16),0)</f>
        <v>178498</v>
      </c>
      <c r="C30" s="190">
        <f>ROUND(C85*Содержание!$H$8*(1+$H$14)*(1-$H$15)*(1-$H$16),0)</f>
        <v>183010</v>
      </c>
      <c r="D30" s="190">
        <f>ROUND(D85*Содержание!$H$8*(1+$H$14)*(1-$H$15)*(1-$H$16),0)</f>
        <v>187638</v>
      </c>
      <c r="E30" s="190">
        <f>ROUND(E85*Содержание!$H$8*(1+$H$14)*(1-$H$15)*(1-$H$16),0)</f>
        <v>195699</v>
      </c>
      <c r="F30" s="190">
        <f>ROUND(F85*Содержание!$H$8*(1+$H$14)*(1-$H$15)*(1-$H$16),0)</f>
        <v>204676</v>
      </c>
      <c r="G30" s="190">
        <f>ROUND(G85*Содержание!$H$8*(1+$H$14)*(1-$H$15)*(1-$H$16),0)</f>
        <v>217650</v>
      </c>
      <c r="H30" s="190">
        <f>ROUND(H85*Содержание!$H$8*(1+$H$14)*(1-$H$15)*(1-$H$16),0)</f>
        <v>221715</v>
      </c>
      <c r="I30" s="190">
        <f>ROUND(I85*Содержание!$H$8*(1+$H$14)*(1-$H$15)*(1-$H$16),0)</f>
        <v>229394</v>
      </c>
      <c r="J30" s="190">
        <f>ROUND(J85*Содержание!$H$8*(1+$H$14)*(1-$H$15)*(1-$H$16),0)</f>
        <v>245461</v>
      </c>
      <c r="K30" s="190">
        <f>ROUND(K85*Содержание!$H$8*(1+$H$14)*(1-$H$15)*(1-$H$16),0)</f>
        <v>250138</v>
      </c>
      <c r="L30" s="190">
        <f>ROUND(L85*Содержание!$H$8*(1+$H$14)*(1-$H$15)*(1-$H$16),0)</f>
        <v>255535</v>
      </c>
      <c r="M30" s="190">
        <f>ROUND(M85*Содержание!$H$8*(1+$H$14)*(1-$H$15)*(1-$H$16),0)</f>
        <v>260932</v>
      </c>
      <c r="N30" s="190">
        <f>ROUND(N85*Содержание!$H$8*(1+$H$14)*(1-$H$15)*(1-$H$16),0)</f>
        <v>274121</v>
      </c>
      <c r="O30" s="190">
        <f>ROUND(O85*Содержание!$H$8*(1+$H$14)*(1-$H$15)*(1-$H$16),0)</f>
        <v>287194</v>
      </c>
      <c r="P30" s="190">
        <f>ROUND(P85*Содержание!$H$8*(1+$H$14)*(1-$H$15)*(1-$H$16),0)</f>
        <v>292348</v>
      </c>
      <c r="Q30" s="190">
        <f>ROUND(Q85*Содержание!$H$8*(1+$H$14)*(1-$H$15)*(1-$H$16),0)</f>
        <v>297984</v>
      </c>
      <c r="R30" s="190">
        <f>ROUND(R85*Содержание!$H$8*(1+$H$14)*(1-$H$15)*(1-$H$16),0)</f>
        <v>318408</v>
      </c>
      <c r="S30" s="190">
        <f>ROUND(S85*Содержание!$H$8*(1+$H$14)*(1-$H$15)*(1-$H$16),0)</f>
        <v>324840</v>
      </c>
      <c r="T30" s="190">
        <f>ROUND(T85*Содержание!$H$8*(1+$H$14)*(1-$H$15)*(1-$H$16),0)</f>
        <v>330256</v>
      </c>
      <c r="U30" s="190">
        <f>ROUND(U85*Содержание!$H$8*(1+$H$14)*(1-$H$15)*(1-$H$16),0)</f>
        <v>335108</v>
      </c>
      <c r="V30" s="190">
        <f>ROUND(V85*Содержание!$H$8*(1+$H$14)*(1-$H$15)*(1-$H$16),0)</f>
        <v>350679</v>
      </c>
      <c r="W30" s="190">
        <f>ROUND(W85*Содержание!$H$8*(1+$H$14)*(1-$H$15)*(1-$H$16),0)</f>
        <v>366361</v>
      </c>
      <c r="X30" s="190">
        <f>ROUND(X85*Содержание!$H$8*(1+$H$14)*(1-$H$15)*(1-$H$16),0)</f>
        <v>371441</v>
      </c>
      <c r="Y30" s="190">
        <f>ROUND(Y85*Содержание!$H$8*(1+$H$14)*(1-$H$15)*(1-$H$16),0)</f>
        <v>376856</v>
      </c>
      <c r="Z30" s="190">
        <f>ROUND(Z85*Содержание!$H$8*(1+$H$14)*(1-$H$15)*(1-$H$16),0)</f>
        <v>378325</v>
      </c>
      <c r="AA30" s="190">
        <f>ROUND(AA85*Содержание!$H$8*(1+$H$14)*(1-$H$15)*(1-$H$16),0)</f>
        <v>390556</v>
      </c>
      <c r="AB30" s="190">
        <f>ROUND(AB85*Содержание!$H$8*(1+$H$14)*(1-$H$15)*(1-$H$16),0)</f>
        <v>398233</v>
      </c>
      <c r="AC30" s="190">
        <f>ROUND(AC85*Содержание!$H$8*(1+$H$14)*(1-$H$15)*(1-$H$16),0)</f>
        <v>404707</v>
      </c>
      <c r="AD30" s="190">
        <f>ROUND(AD85*Содержание!$H$8*(1+$H$14)*(1-$H$15)*(1-$H$16),0)</f>
        <v>410222</v>
      </c>
      <c r="AE30" s="190">
        <f>ROUND(AE85*Содержание!$H$8*(1+$H$14)*(1-$H$15)*(1-$H$16),0)</f>
        <v>417297</v>
      </c>
      <c r="AF30" s="190">
        <f>ROUND(AF85*Содержание!$H$8*(1+$H$14)*(1-$H$15)*(1-$H$16),0)</f>
        <v>430487</v>
      </c>
      <c r="AG30" s="190">
        <f>ROUND(AG85*Содержание!$H$8*(1+$H$14)*(1-$H$15)*(1-$H$16),0)</f>
        <v>437083</v>
      </c>
      <c r="AH30" s="190">
        <f>ROUND(AH85*Содержание!$H$8*(1+$H$14)*(1-$H$15)*(1-$H$16),0)</f>
        <v>455790</v>
      </c>
      <c r="AI30" s="190">
        <f>ROUND(AI85*Содержание!$H$8*(1+$H$14)*(1-$H$15)*(1-$H$16),0)</f>
        <v>468261</v>
      </c>
      <c r="AJ30" s="190">
        <f>ROUND(AJ85*Содержание!$H$8*(1+$H$14)*(1-$H$15)*(1-$H$16),0)</f>
        <v>471978</v>
      </c>
      <c r="AK30" s="190">
        <f>ROUND(AK85*Содержание!$H$8*(1+$H$14)*(1-$H$15)*(1-$H$16),0)</f>
        <v>478813</v>
      </c>
      <c r="AL30" s="190">
        <f>ROUND(AL85*Содержание!$H$8*(1+$H$14)*(1-$H$15)*(1-$H$16),0)</f>
        <v>485287</v>
      </c>
      <c r="AM30" s="190">
        <f>ROUND(AM85*Содержание!$H$8*(1+$H$14)*(1-$H$15)*(1-$H$16),0)</f>
        <v>504594</v>
      </c>
      <c r="AN30" s="190">
        <f>ROUND(AN85*Содержание!$H$8*(1+$H$14)*(1-$H$15)*(1-$H$16),0)</f>
        <v>508071</v>
      </c>
      <c r="AO30" s="190">
        <f>ROUND(AO85*Содержание!$H$8*(1+$H$14)*(1-$H$15)*(1-$H$16),0)</f>
        <v>512150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181">
        <v>3125</v>
      </c>
      <c r="B31" s="190">
        <f>ROUND(B86*Содержание!$H$8*(1+$H$14)*(1-$H$15)*(1-$H$16),0)</f>
        <v>181206</v>
      </c>
      <c r="C31" s="190">
        <f>ROUND(C86*Содержание!$H$8*(1+$H$14)*(1-$H$15)*(1-$H$16),0)</f>
        <v>186059</v>
      </c>
      <c r="D31" s="190">
        <f>ROUND(D86*Содержание!$H$8*(1+$H$14)*(1-$H$15)*(1-$H$16),0)</f>
        <v>192461</v>
      </c>
      <c r="E31" s="190">
        <f>ROUND(E86*Содержание!$H$8*(1+$H$14)*(1-$H$15)*(1-$H$16),0)</f>
        <v>206969</v>
      </c>
      <c r="F31" s="190">
        <f>ROUND(F86*Содержание!$H$8*(1+$H$14)*(1-$H$15)*(1-$H$16),0)</f>
        <v>214405</v>
      </c>
      <c r="G31" s="190">
        <f>ROUND(G86*Содержание!$H$8*(1+$H$14)*(1-$H$15)*(1-$H$16),0)</f>
        <v>223159</v>
      </c>
      <c r="H31" s="190">
        <f>ROUND(H86*Содержание!$H$8*(1+$H$14)*(1-$H$15)*(1-$H$16),0)</f>
        <v>228197</v>
      </c>
      <c r="I31" s="190">
        <f>ROUND(I86*Содержание!$H$8*(1+$H$14)*(1-$H$15)*(1-$H$16),0)</f>
        <v>245099</v>
      </c>
      <c r="J31" s="190">
        <f>ROUND(J86*Содержание!$H$8*(1+$H$14)*(1-$H$15)*(1-$H$16),0)</f>
        <v>258271</v>
      </c>
      <c r="K31" s="190">
        <f>ROUND(K86*Содержание!$H$8*(1+$H$14)*(1-$H$15)*(1-$H$16),0)</f>
        <v>262558</v>
      </c>
      <c r="L31" s="190">
        <f>ROUND(L86*Содержание!$H$8*(1+$H$14)*(1-$H$15)*(1-$H$16),0)</f>
        <v>267071</v>
      </c>
      <c r="M31" s="190">
        <f>ROUND(M86*Содержание!$H$8*(1+$H$14)*(1-$H$15)*(1-$H$16),0)</f>
        <v>279998</v>
      </c>
      <c r="N31" s="190">
        <f>ROUND(N86*Содержание!$H$8*(1+$H$14)*(1-$H$15)*(1-$H$16),0)</f>
        <v>286711</v>
      </c>
      <c r="O31" s="190">
        <f>ROUND(O86*Содержание!$H$8*(1+$H$14)*(1-$H$15)*(1-$H$16),0)</f>
        <v>301258</v>
      </c>
      <c r="P31" s="190">
        <f>ROUND(P86*Содержание!$H$8*(1+$H$14)*(1-$H$15)*(1-$H$16),0)</f>
        <v>306674</v>
      </c>
      <c r="Q31" s="190">
        <f>ROUND(Q86*Содержание!$H$8*(1+$H$14)*(1-$H$15)*(1-$H$16),0)</f>
        <v>312254</v>
      </c>
      <c r="R31" s="190">
        <f>ROUND(R86*Содержание!$H$8*(1+$H$14)*(1-$H$15)*(1-$H$16),0)</f>
        <v>323713</v>
      </c>
      <c r="S31" s="190">
        <f>ROUND(S86*Содержание!$H$8*(1+$H$14)*(1-$H$15)*(1-$H$16),0)</f>
        <v>330256</v>
      </c>
      <c r="T31" s="190">
        <f>ROUND(T86*Содержание!$H$8*(1+$H$14)*(1-$H$15)*(1-$H$16),0)</f>
        <v>335334</v>
      </c>
      <c r="U31" s="190">
        <f>ROUND(U86*Содержание!$H$8*(1+$H$14)*(1-$H$15)*(1-$H$16),0)</f>
        <v>347148</v>
      </c>
      <c r="V31" s="190">
        <f>ROUND(V86*Содержание!$H$8*(1+$H$14)*(1-$H$15)*(1-$H$16),0)</f>
        <v>356545</v>
      </c>
      <c r="W31" s="190">
        <f>ROUND(W86*Содержание!$H$8*(1+$H$14)*(1-$H$15)*(1-$H$16),0)</f>
        <v>372458</v>
      </c>
      <c r="X31" s="190">
        <f>ROUND(X86*Содержание!$H$8*(1+$H$14)*(1-$H$15)*(1-$H$16),0)</f>
        <v>377083</v>
      </c>
      <c r="Y31" s="190">
        <f>ROUND(Y86*Содержание!$H$8*(1+$H$14)*(1-$H$15)*(1-$H$16),0)</f>
        <v>381708</v>
      </c>
      <c r="Z31" s="190">
        <f>ROUND(Z86*Содержание!$H$8*(1+$H$14)*(1-$H$15)*(1-$H$16),0)</f>
        <v>391394</v>
      </c>
      <c r="AA31" s="190">
        <f>ROUND(AA86*Содержание!$H$8*(1+$H$14)*(1-$H$15)*(1-$H$16),0)</f>
        <v>396552</v>
      </c>
      <c r="AB31" s="190">
        <f>ROUND(AB86*Содержание!$H$8*(1+$H$14)*(1-$H$15)*(1-$H$16),0)</f>
        <v>399790</v>
      </c>
      <c r="AC31" s="190">
        <f>ROUND(AC86*Содержание!$H$8*(1+$H$14)*(1-$H$15)*(1-$H$16),0)</f>
        <v>402547</v>
      </c>
      <c r="AD31" s="190">
        <f>ROUND(AD86*Содержание!$H$8*(1+$H$14)*(1-$H$15)*(1-$H$16),0)</f>
        <v>408902</v>
      </c>
      <c r="AE31" s="190">
        <f>ROUND(AE86*Содержание!$H$8*(1+$H$14)*(1-$H$15)*(1-$H$16),0)</f>
        <v>415378</v>
      </c>
      <c r="AF31" s="190">
        <f>ROUND(AF86*Содержание!$H$8*(1+$H$14)*(1-$H$15)*(1-$H$16),0)</f>
        <v>428088</v>
      </c>
      <c r="AG31" s="190">
        <f>ROUND(AG86*Содержание!$H$8*(1+$H$14)*(1-$H$15)*(1-$H$16),0)</f>
        <v>440081</v>
      </c>
      <c r="AH31" s="190">
        <f>ROUND(AH86*Содержание!$H$8*(1+$H$14)*(1-$H$15)*(1-$H$16),0)</f>
        <v>449435</v>
      </c>
      <c r="AI31" s="190">
        <f>ROUND(AI86*Содержание!$H$8*(1+$H$14)*(1-$H$15)*(1-$H$16),0)</f>
        <v>462625</v>
      </c>
      <c r="AJ31" s="190">
        <f>ROUND(AJ86*Содержание!$H$8*(1+$H$14)*(1-$H$15)*(1-$H$16),0)</f>
        <v>474376</v>
      </c>
      <c r="AK31" s="190">
        <f>ROUND(AK86*Содержание!$H$8*(1+$H$14)*(1-$H$15)*(1-$H$16),0)</f>
        <v>485048</v>
      </c>
      <c r="AL31" s="190">
        <f>ROUND(AL86*Содержание!$H$8*(1+$H$14)*(1-$H$15)*(1-$H$16),0)</f>
        <v>489005</v>
      </c>
      <c r="AM31" s="190">
        <f>ROUND(AM86*Содержание!$H$8*(1+$H$14)*(1-$H$15)*(1-$H$16),0)</f>
        <v>494520</v>
      </c>
      <c r="AN31" s="190">
        <f>ROUND(AN86*Содержание!$H$8*(1+$H$14)*(1-$H$15)*(1-$H$16),0)</f>
        <v>501597</v>
      </c>
      <c r="AO31" s="190">
        <f>ROUND(AO86*Содержание!$H$8*(1+$H$14)*(1-$H$15)*(1-$H$16),0)</f>
        <v>507231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181">
        <v>3250</v>
      </c>
      <c r="B32" s="190">
        <f>ROUND(B87*Содержание!$H$8*(1+$H$14)*(1-$H$15)*(1-$H$16),0)</f>
        <v>183915</v>
      </c>
      <c r="C32" s="190">
        <f>ROUND(C87*Содержание!$H$8*(1+$H$14)*(1-$H$15)*(1-$H$16),0)</f>
        <v>191981</v>
      </c>
      <c r="D32" s="190">
        <f>ROUND(D87*Содержание!$H$8*(1+$H$14)*(1-$H$15)*(1-$H$16),0)</f>
        <v>198935</v>
      </c>
      <c r="E32" s="190">
        <f>ROUND(E87*Содержание!$H$8*(1+$H$14)*(1-$H$15)*(1-$H$16),0)</f>
        <v>209726</v>
      </c>
      <c r="F32" s="190">
        <f>ROUND(F87*Содержание!$H$8*(1+$H$14)*(1-$H$15)*(1-$H$16),0)</f>
        <v>217522</v>
      </c>
      <c r="G32" s="190">
        <f>ROUND(G87*Содержание!$H$8*(1+$H$14)*(1-$H$15)*(1-$H$16),0)</f>
        <v>226634</v>
      </c>
      <c r="H32" s="190">
        <f>ROUND(H87*Содержание!$H$8*(1+$H$14)*(1-$H$15)*(1-$H$16),0)</f>
        <v>231311</v>
      </c>
      <c r="I32" s="190">
        <f>ROUND(I87*Содержание!$H$8*(1+$H$14)*(1-$H$15)*(1-$H$16),0)</f>
        <v>247980</v>
      </c>
      <c r="J32" s="190">
        <f>ROUND(J87*Содержание!$H$8*(1+$H$14)*(1-$H$15)*(1-$H$16),0)</f>
        <v>262332</v>
      </c>
      <c r="K32" s="190">
        <f>ROUND(K87*Содержание!$H$8*(1+$H$14)*(1-$H$15)*(1-$H$16),0)</f>
        <v>266620</v>
      </c>
      <c r="L32" s="190">
        <f>ROUND(L87*Содержание!$H$8*(1+$H$14)*(1-$H$15)*(1-$H$16),0)</f>
        <v>271584</v>
      </c>
      <c r="M32" s="190">
        <f>ROUND(M87*Содержание!$H$8*(1+$H$14)*(1-$H$15)*(1-$H$16),0)</f>
        <v>283834</v>
      </c>
      <c r="N32" s="190">
        <f>ROUND(N87*Содержание!$H$8*(1+$H$14)*(1-$H$15)*(1-$H$16),0)</f>
        <v>290990</v>
      </c>
      <c r="O32" s="190">
        <f>ROUND(O87*Содержание!$H$8*(1+$H$14)*(1-$H$15)*(1-$H$16),0)</f>
        <v>306449</v>
      </c>
      <c r="P32" s="190">
        <f>ROUND(P87*Содержание!$H$8*(1+$H$14)*(1-$H$15)*(1-$H$16),0)</f>
        <v>311413</v>
      </c>
      <c r="Q32" s="190">
        <f>ROUND(Q87*Содержание!$H$8*(1+$H$14)*(1-$H$15)*(1-$H$16),0)</f>
        <v>325685</v>
      </c>
      <c r="R32" s="190">
        <f>ROUND(R87*Содержание!$H$8*(1+$H$14)*(1-$H$15)*(1-$H$16),0)</f>
        <v>332758</v>
      </c>
      <c r="S32" s="190">
        <f>ROUND(S87*Содержание!$H$8*(1+$H$14)*(1-$H$15)*(1-$H$16),0)</f>
        <v>338754</v>
      </c>
      <c r="T32" s="190">
        <f>ROUND(T87*Содержание!$H$8*(1+$H$14)*(1-$H$15)*(1-$H$16),0)</f>
        <v>344750</v>
      </c>
      <c r="U32" s="190">
        <f>ROUND(U87*Содержание!$H$8*(1+$H$14)*(1-$H$15)*(1-$H$16),0)</f>
        <v>361417</v>
      </c>
      <c r="V32" s="190">
        <f>ROUND(V87*Содержание!$H$8*(1+$H$14)*(1-$H$15)*(1-$H$16),0)</f>
        <v>367654</v>
      </c>
      <c r="W32" s="190">
        <f>ROUND(W87*Содержание!$H$8*(1+$H$14)*(1-$H$15)*(1-$H$16),0)</f>
        <v>377760</v>
      </c>
      <c r="X32" s="190">
        <f>ROUND(X87*Содержание!$H$8*(1+$H$14)*(1-$H$15)*(1-$H$16),0)</f>
        <v>383062</v>
      </c>
      <c r="Y32" s="190">
        <f>ROUND(Y87*Содержание!$H$8*(1+$H$14)*(1-$H$15)*(1-$H$16),0)</f>
        <v>394394</v>
      </c>
      <c r="Z32" s="190">
        <f>ROUND(Z87*Содержание!$H$8*(1+$H$14)*(1-$H$15)*(1-$H$16),0)</f>
        <v>398593</v>
      </c>
      <c r="AA32" s="190">
        <f>ROUND(AA87*Содержание!$H$8*(1+$H$14)*(1-$H$15)*(1-$H$16),0)</f>
        <v>400989</v>
      </c>
      <c r="AB32" s="190">
        <f>ROUND(AB87*Содержание!$H$8*(1+$H$14)*(1-$H$15)*(1-$H$16),0)</f>
        <v>407703</v>
      </c>
      <c r="AC32" s="190">
        <f>ROUND(AC87*Содержание!$H$8*(1+$H$14)*(1-$H$15)*(1-$H$16),0)</f>
        <v>414538</v>
      </c>
      <c r="AD32" s="190">
        <f>ROUND(AD87*Содержание!$H$8*(1+$H$14)*(1-$H$15)*(1-$H$16),0)</f>
        <v>420655</v>
      </c>
      <c r="AE32" s="190">
        <f>ROUND(AE87*Содержание!$H$8*(1+$H$14)*(1-$H$15)*(1-$H$16),0)</f>
        <v>427612</v>
      </c>
      <c r="AF32" s="190">
        <f>ROUND(AF87*Содержание!$H$8*(1+$H$14)*(1-$H$15)*(1-$H$16),0)</f>
        <v>440680</v>
      </c>
      <c r="AG32" s="190">
        <f>ROUND(AG87*Содержание!$H$8*(1+$H$14)*(1-$H$15)*(1-$H$16),0)</f>
        <v>447275</v>
      </c>
      <c r="AH32" s="190">
        <f>ROUND(AH87*Содержание!$H$8*(1+$H$14)*(1-$H$15)*(1-$H$16),0)</f>
        <v>473179</v>
      </c>
      <c r="AI32" s="190">
        <f>ROUND(AI87*Содержание!$H$8*(1+$H$14)*(1-$H$15)*(1-$H$16),0)</f>
        <v>478574</v>
      </c>
      <c r="AJ32" s="190">
        <f>ROUND(AJ87*Содержание!$H$8*(1+$H$14)*(1-$H$15)*(1-$H$16),0)</f>
        <v>487085</v>
      </c>
      <c r="AK32" s="190">
        <f>ROUND(AK87*Содержание!$H$8*(1+$H$14)*(1-$H$15)*(1-$H$16),0)</f>
        <v>498959</v>
      </c>
      <c r="AL32" s="190">
        <f>ROUND(AL87*Содержание!$H$8*(1+$H$14)*(1-$H$15)*(1-$H$16),0)</f>
        <v>506153</v>
      </c>
      <c r="AM32" s="190">
        <f>ROUND(AM87*Содержание!$H$8*(1+$H$14)*(1-$H$15)*(1-$H$16),0)</f>
        <v>586494</v>
      </c>
      <c r="AN32" s="190">
        <f>ROUND(AN87*Содержание!$H$8*(1+$H$14)*(1-$H$15)*(1-$H$16),0)</f>
        <v>588173</v>
      </c>
      <c r="AO32" s="190">
        <f>ROUND(AO87*Содержание!$H$8*(1+$H$14)*(1-$H$15)*(1-$H$16),0)</f>
        <v>590213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181">
        <v>3375</v>
      </c>
      <c r="B33" s="190">
        <f>ROUND(B88*Содержание!$H$8*(1+$H$14)*(1-$H$15)*(1-$H$16),0)</f>
        <v>195538</v>
      </c>
      <c r="C33" s="190">
        <f>ROUND(C88*Содержание!$H$8*(1+$H$14)*(1-$H$15)*(1-$H$16),0)</f>
        <v>199824</v>
      </c>
      <c r="D33" s="190">
        <f>ROUND(D88*Содержание!$H$8*(1+$H$14)*(1-$H$15)*(1-$H$16),0)</f>
        <v>204337</v>
      </c>
      <c r="E33" s="190">
        <f>ROUND(E88*Содержание!$H$8*(1+$H$14)*(1-$H$15)*(1-$H$16),0)</f>
        <v>212484</v>
      </c>
      <c r="F33" s="190">
        <f>ROUND(F88*Содержание!$H$8*(1+$H$14)*(1-$H$15)*(1-$H$16),0)</f>
        <v>223180</v>
      </c>
      <c r="G33" s="190">
        <f>ROUND(G88*Содержание!$H$8*(1+$H$14)*(1-$H$15)*(1-$H$16),0)</f>
        <v>236946</v>
      </c>
      <c r="H33" s="190">
        <f>ROUND(H88*Содержание!$H$8*(1+$H$14)*(1-$H$15)*(1-$H$16),0)</f>
        <v>242473</v>
      </c>
      <c r="I33" s="190">
        <f>ROUND(I88*Содержание!$H$8*(1+$H$14)*(1-$H$15)*(1-$H$16),0)</f>
        <v>252057</v>
      </c>
      <c r="J33" s="190">
        <f>ROUND(J88*Содержание!$H$8*(1+$H$14)*(1-$H$15)*(1-$H$16),0)</f>
        <v>266281</v>
      </c>
      <c r="K33" s="190">
        <f>ROUND(K88*Содержание!$H$8*(1+$H$14)*(1-$H$15)*(1-$H$16),0)</f>
        <v>270909</v>
      </c>
      <c r="L33" s="190">
        <f>ROUND(L88*Содержание!$H$8*(1+$H$14)*(1-$H$15)*(1-$H$16),0)</f>
        <v>275420</v>
      </c>
      <c r="M33" s="190">
        <f>ROUND(M88*Содержание!$H$8*(1+$H$14)*(1-$H$15)*(1-$H$16),0)</f>
        <v>288269</v>
      </c>
      <c r="N33" s="190">
        <f>ROUND(N88*Содержание!$H$8*(1+$H$14)*(1-$H$15)*(1-$H$16),0)</f>
        <v>296182</v>
      </c>
      <c r="O33" s="190">
        <f>ROUND(O88*Содержание!$H$8*(1+$H$14)*(1-$H$15)*(1-$H$16),0)</f>
        <v>311413</v>
      </c>
      <c r="P33" s="190">
        <f>ROUND(P88*Содержание!$H$8*(1+$H$14)*(1-$H$15)*(1-$H$16),0)</f>
        <v>315815</v>
      </c>
      <c r="Q33" s="190">
        <f>ROUND(Q88*Содержание!$H$8*(1+$H$14)*(1-$H$15)*(1-$H$16),0)</f>
        <v>329040</v>
      </c>
      <c r="R33" s="190">
        <f>ROUND(R88*Содержание!$H$8*(1+$H$14)*(1-$H$15)*(1-$H$16),0)</f>
        <v>337314</v>
      </c>
      <c r="S33" s="190">
        <f>ROUND(S88*Содержание!$H$8*(1+$H$14)*(1-$H$15)*(1-$H$16),0)</f>
        <v>344150</v>
      </c>
      <c r="T33" s="190">
        <f>ROUND(T88*Содержание!$H$8*(1+$H$14)*(1-$H$15)*(1-$H$16),0)</f>
        <v>350025</v>
      </c>
      <c r="U33" s="190">
        <f>ROUND(U88*Содержание!$H$8*(1+$H$14)*(1-$H$15)*(1-$H$16),0)</f>
        <v>366697</v>
      </c>
      <c r="V33" s="190">
        <f>ROUND(V88*Содержание!$H$8*(1+$H$14)*(1-$H$15)*(1-$H$16),0)</f>
        <v>372928</v>
      </c>
      <c r="W33" s="190">
        <f>ROUND(W88*Содержание!$H$8*(1+$H$14)*(1-$H$15)*(1-$H$16),0)</f>
        <v>383624</v>
      </c>
      <c r="X33" s="190">
        <f>ROUND(X88*Содержание!$H$8*(1+$H$14)*(1-$H$15)*(1-$H$16),0)</f>
        <v>394993</v>
      </c>
      <c r="Y33" s="190">
        <f>ROUND(Y88*Содержание!$H$8*(1+$H$14)*(1-$H$15)*(1-$H$16),0)</f>
        <v>400150</v>
      </c>
      <c r="Z33" s="190">
        <f>ROUND(Z88*Содержание!$H$8*(1+$H$14)*(1-$H$15)*(1-$H$16),0)</f>
        <v>408663</v>
      </c>
      <c r="AA33" s="190">
        <f>ROUND(AA88*Содержание!$H$8*(1+$H$14)*(1-$H$15)*(1-$H$16),0)</f>
        <v>421733</v>
      </c>
      <c r="AB33" s="190">
        <f>ROUND(AB88*Содержание!$H$8*(1+$H$14)*(1-$H$15)*(1-$H$16),0)</f>
        <v>429288</v>
      </c>
      <c r="AC33" s="190">
        <f>ROUND(AC88*Содержание!$H$8*(1+$H$14)*(1-$H$15)*(1-$H$16),0)</f>
        <v>436484</v>
      </c>
      <c r="AD33" s="190">
        <f>ROUND(AD88*Содержание!$H$8*(1+$H$14)*(1-$H$15)*(1-$H$16),0)</f>
        <v>442840</v>
      </c>
      <c r="AE33" s="190">
        <f>ROUND(AE88*Содержание!$H$8*(1+$H$14)*(1-$H$15)*(1-$H$16),0)</f>
        <v>450273</v>
      </c>
      <c r="AF33" s="190">
        <f>ROUND(AF88*Содержание!$H$8*(1+$H$14)*(1-$H$15)*(1-$H$16),0)</f>
        <v>472817</v>
      </c>
      <c r="AG33" s="190">
        <f>ROUND(AG88*Содержание!$H$8*(1+$H$14)*(1-$H$15)*(1-$H$16),0)</f>
        <v>475695</v>
      </c>
      <c r="AH33" s="190">
        <f>ROUND(AH88*Содержание!$H$8*(1+$H$14)*(1-$H$15)*(1-$H$16),0)</f>
        <v>487207</v>
      </c>
      <c r="AI33" s="190">
        <f>ROUND(AI88*Содержание!$H$8*(1+$H$14)*(1-$H$15)*(1-$H$16),0)</f>
        <v>501357</v>
      </c>
      <c r="AJ33" s="190">
        <f>ROUND(AJ88*Содержание!$H$8*(1+$H$14)*(1-$H$15)*(1-$H$16),0)</f>
        <v>516705</v>
      </c>
      <c r="AK33" s="190">
        <f>ROUND(AK88*Содержание!$H$8*(1+$H$14)*(1-$H$15)*(1-$H$16),0)</f>
        <v>523060</v>
      </c>
      <c r="AL33" s="190">
        <f>ROUND(AL88*Содержание!$H$8*(1+$H$14)*(1-$H$15)*(1-$H$16),0)</f>
        <v>575224</v>
      </c>
      <c r="AM33" s="190">
        <f>ROUND(AM88*Содержание!$H$8*(1+$H$14)*(1-$H$15)*(1-$H$16),0)</f>
        <v>586615</v>
      </c>
      <c r="AN33" s="190">
        <f>ROUND(AN88*Содержание!$H$8*(1+$H$14)*(1-$H$15)*(1-$H$16),0)</f>
        <v>589254</v>
      </c>
      <c r="AO33" s="190">
        <f>ROUND(AO88*Содержание!$H$8*(1+$H$14)*(1-$H$15)*(1-$H$16),0)</f>
        <v>603284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181">
        <v>3500</v>
      </c>
      <c r="B34" s="190">
        <f>ROUND(B89*Содержание!$H$8*(1+$H$14)*(1-$H$15)*(1-$H$16),0)</f>
        <v>203436</v>
      </c>
      <c r="C34" s="190">
        <f>ROUND(C89*Содержание!$H$8*(1+$H$14)*(1-$H$15)*(1-$H$16),0)</f>
        <v>208061</v>
      </c>
      <c r="D34" s="190">
        <f>ROUND(D89*Содержание!$H$8*(1+$H$14)*(1-$H$15)*(1-$H$16),0)</f>
        <v>212912</v>
      </c>
      <c r="E34" s="190">
        <f>ROUND(E89*Содержание!$H$8*(1+$H$14)*(1-$H$15)*(1-$H$16),0)</f>
        <v>228073</v>
      </c>
      <c r="F34" s="190">
        <f>ROUND(F89*Содержание!$H$8*(1+$H$14)*(1-$H$15)*(1-$H$16),0)</f>
        <v>236467</v>
      </c>
      <c r="G34" s="190">
        <f>ROUND(G89*Содержание!$H$8*(1+$H$14)*(1-$H$15)*(1-$H$16),0)</f>
        <v>247552</v>
      </c>
      <c r="H34" s="190">
        <f>ROUND(H89*Содержание!$H$8*(1+$H$14)*(1-$H$15)*(1-$H$16),0)</f>
        <v>251952</v>
      </c>
      <c r="I34" s="190">
        <f>ROUND(I89*Содержание!$H$8*(1+$H$14)*(1-$H$15)*(1-$H$16),0)</f>
        <v>260689</v>
      </c>
      <c r="J34" s="190">
        <f>ROUND(J89*Содержание!$H$8*(1+$H$14)*(1-$H$15)*(1-$H$16),0)</f>
        <v>276550</v>
      </c>
      <c r="K34" s="190">
        <f>ROUND(K89*Содержание!$H$8*(1+$H$14)*(1-$H$15)*(1-$H$16),0)</f>
        <v>281963</v>
      </c>
      <c r="L34" s="190">
        <f>ROUND(L89*Содержание!$H$8*(1+$H$14)*(1-$H$15)*(1-$H$16),0)</f>
        <v>287606</v>
      </c>
      <c r="M34" s="190">
        <f>ROUND(M89*Содержание!$H$8*(1+$H$14)*(1-$H$15)*(1-$H$16),0)</f>
        <v>300622</v>
      </c>
      <c r="N34" s="190">
        <f>ROUND(N89*Содержание!$H$8*(1+$H$14)*(1-$H$15)*(1-$H$16),0)</f>
        <v>310060</v>
      </c>
      <c r="O34" s="190">
        <f>ROUND(O89*Содержание!$H$8*(1+$H$14)*(1-$H$15)*(1-$H$16),0)</f>
        <v>326986</v>
      </c>
      <c r="P34" s="190">
        <f>ROUND(P89*Содержание!$H$8*(1+$H$14)*(1-$H$15)*(1-$H$16),0)</f>
        <v>332288</v>
      </c>
      <c r="Q34" s="190">
        <f>ROUND(Q89*Содержание!$H$8*(1+$H$14)*(1-$H$15)*(1-$H$16),0)</f>
        <v>346909</v>
      </c>
      <c r="R34" s="190">
        <f>ROUND(R89*Содержание!$H$8*(1+$H$14)*(1-$H$15)*(1-$H$16),0)</f>
        <v>354703</v>
      </c>
      <c r="S34" s="190">
        <f>ROUND(S89*Содержание!$H$8*(1+$H$14)*(1-$H$15)*(1-$H$16),0)</f>
        <v>360937</v>
      </c>
      <c r="T34" s="190">
        <f>ROUND(T89*Содержание!$H$8*(1+$H$14)*(1-$H$15)*(1-$H$16),0)</f>
        <v>366697</v>
      </c>
      <c r="U34" s="190">
        <f>ROUND(U89*Содержание!$H$8*(1+$H$14)*(1-$H$15)*(1-$H$16),0)</f>
        <v>383723</v>
      </c>
      <c r="V34" s="190">
        <f>ROUND(V89*Содержание!$H$8*(1+$H$14)*(1-$H$15)*(1-$H$16),0)</f>
        <v>388040</v>
      </c>
      <c r="W34" s="190">
        <f>ROUND(W89*Содержание!$H$8*(1+$H$14)*(1-$H$15)*(1-$H$16),0)</f>
        <v>404228</v>
      </c>
      <c r="X34" s="190">
        <f>ROUND(X89*Содержание!$H$8*(1+$H$14)*(1-$H$15)*(1-$H$16),0)</f>
        <v>409024</v>
      </c>
      <c r="Y34" s="190">
        <f>ROUND(Y89*Содержание!$H$8*(1+$H$14)*(1-$H$15)*(1-$H$16),0)</f>
        <v>414659</v>
      </c>
      <c r="Z34" s="190">
        <f>ROUND(Z89*Содержание!$H$8*(1+$H$14)*(1-$H$15)*(1-$H$16),0)</f>
        <v>419335</v>
      </c>
      <c r="AA34" s="190">
        <f>ROUND(AA89*Содержание!$H$8*(1+$H$14)*(1-$H$15)*(1-$H$16),0)</f>
        <v>433486</v>
      </c>
      <c r="AB34" s="190">
        <f>ROUND(AB89*Содержание!$H$8*(1+$H$14)*(1-$H$15)*(1-$H$16),0)</f>
        <v>440680</v>
      </c>
      <c r="AC34" s="190">
        <f>ROUND(AC89*Содержание!$H$8*(1+$H$14)*(1-$H$15)*(1-$H$16),0)</f>
        <v>448114</v>
      </c>
      <c r="AD34" s="190">
        <f>ROUND(AD89*Содержание!$H$8*(1+$H$14)*(1-$H$15)*(1-$H$16),0)</f>
        <v>465622</v>
      </c>
      <c r="AE34" s="190">
        <f>ROUND(AE89*Содержание!$H$8*(1+$H$14)*(1-$H$15)*(1-$H$16),0)</f>
        <v>468500</v>
      </c>
      <c r="AF34" s="190">
        <f>ROUND(AF89*Содержание!$H$8*(1+$H$14)*(1-$H$15)*(1-$H$16),0)</f>
        <v>478693</v>
      </c>
      <c r="AG34" s="190">
        <f>ROUND(AG89*Содержание!$H$8*(1+$H$14)*(1-$H$15)*(1-$H$16),0)</f>
        <v>483489</v>
      </c>
      <c r="AH34" s="190">
        <f>ROUND(AH89*Содержание!$H$8*(1+$H$14)*(1-$H$15)*(1-$H$16),0)</f>
        <v>500515</v>
      </c>
      <c r="AI34" s="190">
        <f>ROUND(AI89*Содержание!$H$8*(1+$H$14)*(1-$H$15)*(1-$H$16),0)</f>
        <v>518863</v>
      </c>
      <c r="AJ34" s="190">
        <f>ROUND(AJ89*Содержание!$H$8*(1+$H$14)*(1-$H$15)*(1-$H$16),0)</f>
        <v>530255</v>
      </c>
      <c r="AK34" s="190">
        <f>ROUND(AK89*Содержание!$H$8*(1+$H$14)*(1-$H$15)*(1-$H$16),0)</f>
        <v>577140</v>
      </c>
      <c r="AL34" s="190">
        <f>ROUND(AL89*Содержание!$H$8*(1+$H$14)*(1-$H$15)*(1-$H$16),0)</f>
        <v>587094</v>
      </c>
      <c r="AM34" s="190">
        <f>ROUND(AM89*Содержание!$H$8*(1+$H$14)*(1-$H$15)*(1-$H$16),0)</f>
        <v>605440</v>
      </c>
      <c r="AN34" s="190">
        <f>ROUND(AN89*Содержание!$H$8*(1+$H$14)*(1-$H$15)*(1-$H$16),0)</f>
        <v>606399</v>
      </c>
      <c r="AO34" s="190">
        <f>ROUND(AO89*Содержание!$H$8*(1+$H$14)*(1-$H$15)*(1-$H$16),0)</f>
        <v>612394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181">
        <v>3625</v>
      </c>
      <c r="B35" s="190">
        <f>ROUND(B90*Содержание!$H$8*(1+$H$14)*(1-$H$15)*(1-$H$16),0)</f>
        <v>207045</v>
      </c>
      <c r="C35" s="190">
        <f>ROUND(C90*Содержание!$H$8*(1+$H$14)*(1-$H$15)*(1-$H$16),0)</f>
        <v>211219</v>
      </c>
      <c r="D35" s="190">
        <f>ROUND(D90*Содержание!$H$8*(1+$H$14)*(1-$H$15)*(1-$H$16),0)</f>
        <v>215508</v>
      </c>
      <c r="E35" s="190">
        <f>ROUND(E90*Содержание!$H$8*(1+$H$14)*(1-$H$15)*(1-$H$16),0)</f>
        <v>230232</v>
      </c>
      <c r="F35" s="190">
        <f>ROUND(F90*Содержание!$H$8*(1+$H$14)*(1-$H$15)*(1-$H$16),0)</f>
        <v>238389</v>
      </c>
      <c r="G35" s="190">
        <f>ROUND(G90*Содержание!$H$8*(1+$H$14)*(1-$H$15)*(1-$H$16),0)</f>
        <v>249922</v>
      </c>
      <c r="H35" s="190">
        <f>ROUND(H90*Содержание!$H$8*(1+$H$14)*(1-$H$15)*(1-$H$16),0)</f>
        <v>259370</v>
      </c>
      <c r="I35" s="190">
        <f>ROUND(I90*Содержание!$H$8*(1+$H$14)*(1-$H$15)*(1-$H$16),0)</f>
        <v>271841</v>
      </c>
      <c r="J35" s="190">
        <f>ROUND(J90*Содержание!$H$8*(1+$H$14)*(1-$H$15)*(1-$H$16),0)</f>
        <v>287313</v>
      </c>
      <c r="K35" s="190">
        <f>ROUND(K90*Содержание!$H$8*(1+$H$14)*(1-$H$15)*(1-$H$16),0)</f>
        <v>293548</v>
      </c>
      <c r="L35" s="190">
        <f>ROUND(L90*Содержание!$H$8*(1+$H$14)*(1-$H$15)*(1-$H$16),0)</f>
        <v>298943</v>
      </c>
      <c r="M35" s="190">
        <f>ROUND(M90*Содержание!$H$8*(1+$H$14)*(1-$H$15)*(1-$H$16),0)</f>
        <v>313452</v>
      </c>
      <c r="N35" s="190">
        <f>ROUND(N90*Содержание!$H$8*(1+$H$14)*(1-$H$15)*(1-$H$16),0)</f>
        <v>322326</v>
      </c>
      <c r="O35" s="190">
        <f>ROUND(O90*Содержание!$H$8*(1+$H$14)*(1-$H$15)*(1-$H$16),0)</f>
        <v>339714</v>
      </c>
      <c r="P35" s="190">
        <f>ROUND(P90*Содержание!$H$8*(1+$H$14)*(1-$H$15)*(1-$H$16),0)</f>
        <v>345709</v>
      </c>
      <c r="Q35" s="190">
        <f>ROUND(Q90*Содержание!$H$8*(1+$H$14)*(1-$H$15)*(1-$H$16),0)</f>
        <v>351466</v>
      </c>
      <c r="R35" s="190">
        <f>ROUND(R90*Содержание!$H$8*(1+$H$14)*(1-$H$15)*(1-$H$16),0)</f>
        <v>370172</v>
      </c>
      <c r="S35" s="190">
        <f>ROUND(S90*Содержание!$H$8*(1+$H$14)*(1-$H$15)*(1-$H$16),0)</f>
        <v>376647</v>
      </c>
      <c r="T35" s="190">
        <f>ROUND(T90*Содержание!$H$8*(1+$H$14)*(1-$H$15)*(1-$H$16),0)</f>
        <v>382284</v>
      </c>
      <c r="U35" s="190">
        <f>ROUND(U90*Содержание!$H$8*(1+$H$14)*(1-$H$15)*(1-$H$16),0)</f>
        <v>387798</v>
      </c>
      <c r="V35" s="190">
        <f>ROUND(V90*Содержание!$H$8*(1+$H$14)*(1-$H$15)*(1-$H$16),0)</f>
        <v>404947</v>
      </c>
      <c r="W35" s="190">
        <f>ROUND(W90*Содержание!$H$8*(1+$H$14)*(1-$H$15)*(1-$H$16),0)</f>
        <v>417297</v>
      </c>
      <c r="X35" s="190">
        <f>ROUND(X90*Содержание!$H$8*(1+$H$14)*(1-$H$15)*(1-$H$16),0)</f>
        <v>427130</v>
      </c>
      <c r="Y35" s="190">
        <f>ROUND(Y90*Содержание!$H$8*(1+$H$14)*(1-$H$15)*(1-$H$16),0)</f>
        <v>431927</v>
      </c>
      <c r="Z35" s="190">
        <f>ROUND(Z90*Содержание!$H$8*(1+$H$14)*(1-$H$15)*(1-$H$16),0)</f>
        <v>443439</v>
      </c>
      <c r="AA35" s="190">
        <f>ROUND(AA90*Содержание!$H$8*(1+$H$14)*(1-$H$15)*(1-$H$16),0)</f>
        <v>459148</v>
      </c>
      <c r="AB35" s="190">
        <f>ROUND(AB90*Содержание!$H$8*(1+$H$14)*(1-$H$15)*(1-$H$16),0)</f>
        <v>466939</v>
      </c>
      <c r="AC35" s="190">
        <f>ROUND(AC90*Содержание!$H$8*(1+$H$14)*(1-$H$15)*(1-$H$16),0)</f>
        <v>484926</v>
      </c>
      <c r="AD35" s="190">
        <f>ROUND(AD90*Содержание!$H$8*(1+$H$14)*(1-$H$15)*(1-$H$16),0)</f>
        <v>485526</v>
      </c>
      <c r="AE35" s="190">
        <f>ROUND(AE90*Содержание!$H$8*(1+$H$14)*(1-$H$15)*(1-$H$16),0)</f>
        <v>501714</v>
      </c>
      <c r="AF35" s="190">
        <f>ROUND(AF90*Содержание!$H$8*(1+$H$14)*(1-$H$15)*(1-$H$16),0)</f>
        <v>507231</v>
      </c>
      <c r="AG35" s="190">
        <f>ROUND(AG90*Содержание!$H$8*(1+$H$14)*(1-$H$15)*(1-$H$16),0)</f>
        <v>514665</v>
      </c>
      <c r="AH35" s="190">
        <f>ROUND(AH90*Содержание!$H$8*(1+$H$14)*(1-$H$15)*(1-$H$16),0)</f>
        <v>536850</v>
      </c>
      <c r="AI35" s="190">
        <f>ROUND(AI90*Содержание!$H$8*(1+$H$14)*(1-$H$15)*(1-$H$16),0)</f>
        <v>604721</v>
      </c>
      <c r="AJ35" s="190">
        <f>ROUND(AJ90*Содержание!$H$8*(1+$H$14)*(1-$H$15)*(1-$H$16),0)</f>
        <v>614674</v>
      </c>
      <c r="AK35" s="190">
        <f>ROUND(AK90*Содержание!$H$8*(1+$H$14)*(1-$H$15)*(1-$H$16),0)</f>
        <v>617072</v>
      </c>
      <c r="AL35" s="190">
        <f>ROUND(AL90*Содержание!$H$8*(1+$H$14)*(1-$H$15)*(1-$H$16),0)</f>
        <v>619351</v>
      </c>
      <c r="AM35" s="190">
        <f>ROUND(AM90*Содержание!$H$8*(1+$H$14)*(1-$H$15)*(1-$H$16),0)</f>
        <v>624268</v>
      </c>
      <c r="AN35" s="190">
        <f>ROUND(AN90*Содержание!$H$8*(1+$H$14)*(1-$H$15)*(1-$H$16),0)</f>
        <v>658199</v>
      </c>
      <c r="AO35" s="190">
        <f>ROUND(AO90*Содержание!$H$8*(1+$H$14)*(1-$H$15)*(1-$H$16),0)</f>
        <v>664199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181">
        <v>3750</v>
      </c>
      <c r="B36" s="190">
        <f>ROUND(B91*Содержание!$H$8*(1+$H$14)*(1-$H$15)*(1-$H$16),0)</f>
        <v>222615</v>
      </c>
      <c r="C36" s="190">
        <f>ROUND(C91*Содержание!$H$8*(1+$H$14)*(1-$H$15)*(1-$H$16),0)</f>
        <v>228483</v>
      </c>
      <c r="D36" s="190">
        <f>ROUND(D91*Содержание!$H$8*(1+$H$14)*(1-$H$15)*(1-$H$16),0)</f>
        <v>234575</v>
      </c>
      <c r="E36" s="190">
        <f>ROUND(E91*Содержание!$H$8*(1+$H$14)*(1-$H$15)*(1-$H$16),0)</f>
        <v>243781</v>
      </c>
      <c r="F36" s="190">
        <f>ROUND(F91*Содержание!$H$8*(1+$H$14)*(1-$H$15)*(1-$H$16),0)</f>
        <v>257594</v>
      </c>
      <c r="G36" s="190">
        <f>ROUND(G91*Содержание!$H$8*(1+$H$14)*(1-$H$15)*(1-$H$16),0)</f>
        <v>273841</v>
      </c>
      <c r="H36" s="190">
        <f>ROUND(H91*Содержание!$H$8*(1+$H$14)*(1-$H$15)*(1-$H$16),0)</f>
        <v>279483</v>
      </c>
      <c r="I36" s="190">
        <f>ROUND(I91*Содержание!$H$8*(1+$H$14)*(1-$H$15)*(1-$H$16),0)</f>
        <v>285348</v>
      </c>
      <c r="J36" s="190">
        <f>ROUND(J91*Содержание!$H$8*(1+$H$14)*(1-$H$15)*(1-$H$16),0)</f>
        <v>307916</v>
      </c>
      <c r="K36" s="190">
        <f>ROUND(K91*Содержание!$H$8*(1+$H$14)*(1-$H$15)*(1-$H$16),0)</f>
        <v>314235</v>
      </c>
      <c r="L36" s="190">
        <f>ROUND(L91*Содержание!$H$8*(1+$H$14)*(1-$H$15)*(1-$H$16),0)</f>
        <v>321456</v>
      </c>
      <c r="M36" s="190">
        <f>ROUND(M91*Содержание!$H$8*(1+$H$14)*(1-$H$15)*(1-$H$16),0)</f>
        <v>329016</v>
      </c>
      <c r="N36" s="190">
        <f>ROUND(N91*Содержание!$H$8*(1+$H$14)*(1-$H$15)*(1-$H$16),0)</f>
        <v>346957</v>
      </c>
      <c r="O36" s="190">
        <f>ROUND(O91*Содержание!$H$8*(1+$H$14)*(1-$H$15)*(1-$H$16),0)</f>
        <v>364895</v>
      </c>
      <c r="P36" s="190">
        <f>ROUND(P91*Содержание!$H$8*(1+$H$14)*(1-$H$15)*(1-$H$16),0)</f>
        <v>370990</v>
      </c>
      <c r="Q36" s="190">
        <f>ROUND(Q91*Содержание!$H$8*(1+$H$14)*(1-$H$15)*(1-$H$16),0)</f>
        <v>376516</v>
      </c>
      <c r="R36" s="190">
        <f>ROUND(R91*Содержание!$H$8*(1+$H$14)*(1-$H$15)*(1-$H$16),0)</f>
        <v>390734</v>
      </c>
      <c r="S36" s="190">
        <f>ROUND(S91*Содержание!$H$8*(1+$H$14)*(1-$H$15)*(1-$H$16),0)</f>
        <v>397730</v>
      </c>
      <c r="T36" s="190">
        <f>ROUND(T91*Содержание!$H$8*(1+$H$14)*(1-$H$15)*(1-$H$16),0)</f>
        <v>404048</v>
      </c>
      <c r="U36" s="190">
        <f>ROUND(U91*Содержание!$H$8*(1+$H$14)*(1-$H$15)*(1-$H$16),0)</f>
        <v>409915</v>
      </c>
      <c r="V36" s="190">
        <f>ROUND(V91*Содержание!$H$8*(1+$H$14)*(1-$H$15)*(1-$H$16),0)</f>
        <v>427743</v>
      </c>
      <c r="W36" s="190">
        <f>ROUND(W91*Содержание!$H$8*(1+$H$14)*(1-$H$15)*(1-$H$16),0)</f>
        <v>445344</v>
      </c>
      <c r="X36" s="190">
        <f>ROUND(X91*Содержание!$H$8*(1+$H$14)*(1-$H$15)*(1-$H$16),0)</f>
        <v>451663</v>
      </c>
      <c r="Y36" s="190">
        <f>ROUND(Y91*Содержание!$H$8*(1+$H$14)*(1-$H$15)*(1-$H$16),0)</f>
        <v>457755</v>
      </c>
      <c r="Z36" s="190">
        <f>ROUND(Z91*Содержание!$H$8*(1+$H$14)*(1-$H$15)*(1-$H$16),0)</f>
        <v>458546</v>
      </c>
      <c r="AA36" s="190">
        <f>ROUND(AA91*Содержание!$H$8*(1+$H$14)*(1-$H$15)*(1-$H$16),0)</f>
        <v>465983</v>
      </c>
      <c r="AB36" s="190">
        <f>ROUND(AB91*Содержание!$H$8*(1+$H$14)*(1-$H$15)*(1-$H$16),0)</f>
        <v>473657</v>
      </c>
      <c r="AC36" s="190">
        <f>ROUND(AC91*Содержание!$H$8*(1+$H$14)*(1-$H$15)*(1-$H$16),0)</f>
        <v>474376</v>
      </c>
      <c r="AD36" s="190">
        <f>ROUND(AD91*Содержание!$H$8*(1+$H$14)*(1-$H$15)*(1-$H$16),0)</f>
        <v>479052</v>
      </c>
      <c r="AE36" s="190">
        <f>ROUND(AE91*Содержание!$H$8*(1+$H$14)*(1-$H$15)*(1-$H$16),0)</f>
        <v>487207</v>
      </c>
      <c r="AF36" s="190">
        <f>ROUND(AF91*Содержание!$H$8*(1+$H$14)*(1-$H$15)*(1-$H$16),0)</f>
        <v>503513</v>
      </c>
      <c r="AG36" s="190">
        <f>ROUND(AG91*Содержание!$H$8*(1+$H$14)*(1-$H$15)*(1-$H$16),0)</f>
        <v>511908</v>
      </c>
      <c r="AH36" s="190">
        <f>ROUND(AH91*Содержание!$H$8*(1+$H$14)*(1-$H$15)*(1-$H$16),0)</f>
        <v>588773</v>
      </c>
      <c r="AI36" s="190">
        <f>ROUND(AI91*Содержание!$H$8*(1+$H$14)*(1-$H$15)*(1-$H$16),0)</f>
        <v>590213</v>
      </c>
      <c r="AJ36" s="190">
        <f>ROUND(AJ91*Содержание!$H$8*(1+$H$14)*(1-$H$15)*(1-$H$16),0)</f>
        <v>600405</v>
      </c>
      <c r="AK36" s="190">
        <f>ROUND(AK91*Содержание!$H$8*(1+$H$14)*(1-$H$15)*(1-$H$16),0)</f>
        <v>607119</v>
      </c>
      <c r="AL36" s="190">
        <f>ROUND(AL91*Содержание!$H$8*(1+$H$14)*(1-$H$15)*(1-$H$16),0)</f>
        <v>612394</v>
      </c>
      <c r="AM36" s="190">
        <f>ROUND(AM91*Содержание!$H$8*(1+$H$14)*(1-$H$15)*(1-$H$16),0)</f>
        <v>641056</v>
      </c>
      <c r="AN36" s="190">
        <f>ROUND(AN91*Содержание!$H$8*(1+$H$14)*(1-$H$15)*(1-$H$16),0)</f>
        <v>642014</v>
      </c>
      <c r="AO36" s="190">
        <f>ROUND(AO91*Содержание!$H$8*(1+$H$14)*(1-$H$15)*(1-$H$16),0)</f>
        <v>644654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181">
        <v>3875</v>
      </c>
      <c r="B37" s="190">
        <f>ROUND(B92*Содержание!$H$8*(1+$H$14)*(1-$H$15)*(1-$H$16),0)</f>
        <v>226113</v>
      </c>
      <c r="C37" s="190">
        <f>ROUND(C92*Содержание!$H$8*(1+$H$14)*(1-$H$15)*(1-$H$16),0)</f>
        <v>231641</v>
      </c>
      <c r="D37" s="190">
        <f>ROUND(D92*Содержание!$H$8*(1+$H$14)*(1-$H$15)*(1-$H$16),0)</f>
        <v>237283</v>
      </c>
      <c r="E37" s="190">
        <f>ROUND(E92*Содержание!$H$8*(1+$H$14)*(1-$H$15)*(1-$H$16),0)</f>
        <v>245819</v>
      </c>
      <c r="F37" s="190">
        <f>ROUND(F92*Содержание!$H$8*(1+$H$14)*(1-$H$15)*(1-$H$16),0)</f>
        <v>260527</v>
      </c>
      <c r="G37" s="190">
        <f>ROUND(G92*Содержание!$H$8*(1+$H$14)*(1-$H$15)*(1-$H$16),0)</f>
        <v>278356</v>
      </c>
      <c r="H37" s="190">
        <f>ROUND(H92*Содержание!$H$8*(1+$H$14)*(1-$H$15)*(1-$H$16),0)</f>
        <v>283319</v>
      </c>
      <c r="I37" s="190">
        <f>ROUND(I92*Содержание!$H$8*(1+$H$14)*(1-$H$15)*(1-$H$16),0)</f>
        <v>292348</v>
      </c>
      <c r="J37" s="190">
        <f>ROUND(J92*Содержание!$H$8*(1+$H$14)*(1-$H$15)*(1-$H$16),0)</f>
        <v>311753</v>
      </c>
      <c r="K37" s="190">
        <f>ROUND(K92*Содержание!$H$8*(1+$H$14)*(1-$H$15)*(1-$H$16),0)</f>
        <v>318297</v>
      </c>
      <c r="L37" s="190">
        <f>ROUND(L92*Содержание!$H$8*(1+$H$14)*(1-$H$15)*(1-$H$16),0)</f>
        <v>325857</v>
      </c>
      <c r="M37" s="190">
        <f>ROUND(M92*Содержание!$H$8*(1+$H$14)*(1-$H$15)*(1-$H$16),0)</f>
        <v>333414</v>
      </c>
      <c r="N37" s="190">
        <f>ROUND(N92*Содержание!$H$8*(1+$H$14)*(1-$H$15)*(1-$H$16),0)</f>
        <v>351582</v>
      </c>
      <c r="O37" s="190">
        <f>ROUND(O92*Содержание!$H$8*(1+$H$14)*(1-$H$15)*(1-$H$16),0)</f>
        <v>370198</v>
      </c>
      <c r="P37" s="190">
        <f>ROUND(P92*Содержание!$H$8*(1+$H$14)*(1-$H$15)*(1-$H$16),0)</f>
        <v>376179</v>
      </c>
      <c r="Q37" s="190">
        <f>ROUND(Q92*Содержание!$H$8*(1+$H$14)*(1-$H$15)*(1-$H$16),0)</f>
        <v>382157</v>
      </c>
      <c r="R37" s="190">
        <f>ROUND(R92*Содержание!$H$8*(1+$H$14)*(1-$H$15)*(1-$H$16),0)</f>
        <v>395472</v>
      </c>
      <c r="S37" s="190">
        <f>ROUND(S92*Содержание!$H$8*(1+$H$14)*(1-$H$15)*(1-$H$16),0)</f>
        <v>402129</v>
      </c>
      <c r="T37" s="190">
        <f>ROUND(T92*Содержание!$H$8*(1+$H$14)*(1-$H$15)*(1-$H$16),0)</f>
        <v>408563</v>
      </c>
      <c r="U37" s="190">
        <f>ROUND(U92*Содержание!$H$8*(1+$H$14)*(1-$H$15)*(1-$H$16),0)</f>
        <v>418856</v>
      </c>
      <c r="V37" s="190">
        <f>ROUND(V92*Содержание!$H$8*(1+$H$14)*(1-$H$15)*(1-$H$16),0)</f>
        <v>432934</v>
      </c>
      <c r="W37" s="190">
        <f>ROUND(W92*Содержание!$H$8*(1+$H$14)*(1-$H$15)*(1-$H$16),0)</f>
        <v>451663</v>
      </c>
      <c r="X37" s="190">
        <f>ROUND(X92*Содержание!$H$8*(1+$H$14)*(1-$H$15)*(1-$H$16),0)</f>
        <v>457643</v>
      </c>
      <c r="Y37" s="190">
        <f>ROUND(Y92*Содержание!$H$8*(1+$H$14)*(1-$H$15)*(1-$H$16),0)</f>
        <v>468140</v>
      </c>
      <c r="Z37" s="190">
        <f>ROUND(Z92*Содержание!$H$8*(1+$H$14)*(1-$H$15)*(1-$H$16),0)</f>
        <v>473179</v>
      </c>
      <c r="AA37" s="190">
        <f>ROUND(AA92*Содержание!$H$8*(1+$H$14)*(1-$H$15)*(1-$H$16),0)</f>
        <v>477495</v>
      </c>
      <c r="AB37" s="190">
        <f>ROUND(AB92*Содержание!$H$8*(1+$H$14)*(1-$H$15)*(1-$H$16),0)</f>
        <v>485048</v>
      </c>
      <c r="AC37" s="190">
        <f>ROUND(AC92*Содержание!$H$8*(1+$H$14)*(1-$H$15)*(1-$H$16),0)</f>
        <v>493082</v>
      </c>
      <c r="AD37" s="190">
        <f>ROUND(AD92*Содержание!$H$8*(1+$H$14)*(1-$H$15)*(1-$H$16),0)</f>
        <v>501115</v>
      </c>
      <c r="AE37" s="190">
        <f>ROUND(AE92*Содержание!$H$8*(1+$H$14)*(1-$H$15)*(1-$H$16),0)</f>
        <v>509269</v>
      </c>
      <c r="AF37" s="190">
        <f>ROUND(AF92*Содержание!$H$8*(1+$H$14)*(1-$H$15)*(1-$H$16),0)</f>
        <v>566231</v>
      </c>
      <c r="AG37" s="190">
        <f>ROUND(AG92*Содержание!$H$8*(1+$H$14)*(1-$H$15)*(1-$H$16),0)</f>
        <v>571986</v>
      </c>
      <c r="AH37" s="190">
        <f>ROUND(AH92*Содержание!$H$8*(1+$H$14)*(1-$H$15)*(1-$H$16),0)</f>
        <v>611796</v>
      </c>
      <c r="AI37" s="190">
        <f>ROUND(AI92*Содержание!$H$8*(1+$H$14)*(1-$H$15)*(1-$H$16),0)</f>
        <v>618152</v>
      </c>
      <c r="AJ37" s="190">
        <f>ROUND(AJ92*Содержание!$H$8*(1+$H$14)*(1-$H$15)*(1-$H$16),0)</f>
        <v>639737</v>
      </c>
      <c r="AK37" s="190">
        <f>ROUND(AK92*Содержание!$H$8*(1+$H$14)*(1-$H$15)*(1-$H$16),0)</f>
        <v>645971</v>
      </c>
      <c r="AL37" s="190">
        <f>ROUND(AL92*Содержание!$H$8*(1+$H$14)*(1-$H$15)*(1-$H$16),0)</f>
        <v>663359</v>
      </c>
      <c r="AM37" s="190">
        <f>ROUND(AM92*Содержание!$H$8*(1+$H$14)*(1-$H$15)*(1-$H$16),0)</f>
        <v>679067</v>
      </c>
      <c r="AN37" s="190">
        <f>ROUND(AN92*Содержание!$H$8*(1+$H$14)*(1-$H$15)*(1-$H$16),0)</f>
        <v>680026</v>
      </c>
      <c r="AO37" s="190">
        <f>ROUND(AO92*Содержание!$H$8*(1+$H$14)*(1-$H$15)*(1-$H$16),0)</f>
        <v>680626</v>
      </c>
      <c r="AP37" s="77"/>
      <c r="AQ37" s="13"/>
      <c r="AR37" s="13"/>
      <c r="AS37" s="103"/>
      <c r="AT37" s="103"/>
      <c r="AU37" s="103"/>
      <c r="AV37" s="103"/>
      <c r="AW37" s="103"/>
      <c r="AX37" s="103"/>
      <c r="AY37" s="103"/>
      <c r="AZ37" s="103"/>
    </row>
    <row r="38" spans="1:52">
      <c r="A38" s="181">
        <v>4000</v>
      </c>
      <c r="B38" s="190">
        <f>ROUND(B93*Содержание!$H$8*(1+$H$14)*(1-$H$15)*(1-$H$16),0)</f>
        <v>234010</v>
      </c>
      <c r="C38" s="190">
        <f>ROUND(C93*Содержание!$H$8*(1+$H$14)*(1-$H$15)*(1-$H$16),0)</f>
        <v>239766</v>
      </c>
      <c r="D38" s="190">
        <f>ROUND(D93*Содержание!$H$8*(1+$H$14)*(1-$H$15)*(1-$H$16),0)</f>
        <v>245633</v>
      </c>
      <c r="E38" s="190">
        <f>ROUND(E93*Содержание!$H$8*(1+$H$14)*(1-$H$15)*(1-$H$16),0)</f>
        <v>254336</v>
      </c>
      <c r="F38" s="190">
        <f>ROUND(F93*Содержание!$H$8*(1+$H$14)*(1-$H$15)*(1-$H$16),0)</f>
        <v>266733</v>
      </c>
      <c r="G38" s="190">
        <f>ROUND(G93*Содержание!$H$8*(1+$H$14)*(1-$H$15)*(1-$H$16),0)</f>
        <v>281852</v>
      </c>
      <c r="H38" s="190">
        <f>ROUND(H93*Содержание!$H$8*(1+$H$14)*(1-$H$15)*(1-$H$16),0)</f>
        <v>287041</v>
      </c>
      <c r="I38" s="190">
        <f>ROUND(I93*Содержание!$H$8*(1+$H$14)*(1-$H$15)*(1-$H$16),0)</f>
        <v>296065</v>
      </c>
      <c r="J38" s="190">
        <f>ROUND(J93*Содержание!$H$8*(1+$H$14)*(1-$H$15)*(1-$H$16),0)</f>
        <v>315362</v>
      </c>
      <c r="K38" s="190">
        <f>ROUND(K93*Содержание!$H$8*(1+$H$14)*(1-$H$15)*(1-$H$16),0)</f>
        <v>321456</v>
      </c>
      <c r="L38" s="190">
        <f>ROUND(L93*Содержание!$H$8*(1+$H$14)*(1-$H$15)*(1-$H$16),0)</f>
        <v>328000</v>
      </c>
      <c r="M38" s="190">
        <f>ROUND(M93*Содержание!$H$8*(1+$H$14)*(1-$H$15)*(1-$H$16),0)</f>
        <v>341393</v>
      </c>
      <c r="N38" s="190">
        <f>ROUND(N93*Содержание!$H$8*(1+$H$14)*(1-$H$15)*(1-$H$16),0)</f>
        <v>354514</v>
      </c>
      <c r="O38" s="190">
        <f>ROUND(O93*Содержание!$H$8*(1+$H$14)*(1-$H$15)*(1-$H$16),0)</f>
        <v>374825</v>
      </c>
      <c r="P38" s="190">
        <f>ROUND(P93*Содержание!$H$8*(1+$H$14)*(1-$H$15)*(1-$H$16),0)</f>
        <v>381369</v>
      </c>
      <c r="Q38" s="190">
        <f>ROUND(Q93*Содержание!$H$8*(1+$H$14)*(1-$H$15)*(1-$H$16),0)</f>
        <v>387574</v>
      </c>
      <c r="R38" s="190">
        <f>ROUND(R93*Содержание!$H$8*(1+$H$14)*(1-$H$15)*(1-$H$16),0)</f>
        <v>404587</v>
      </c>
      <c r="S38" s="190">
        <f>ROUND(S93*Содержание!$H$8*(1+$H$14)*(1-$H$15)*(1-$H$16),0)</f>
        <v>411421</v>
      </c>
      <c r="T38" s="190">
        <f>ROUND(T93*Содержание!$H$8*(1+$H$14)*(1-$H$15)*(1-$H$16),0)</f>
        <v>417659</v>
      </c>
      <c r="U38" s="190">
        <f>ROUND(U93*Содержание!$H$8*(1+$H$14)*(1-$H$15)*(1-$H$16),0)</f>
        <v>436963</v>
      </c>
      <c r="V38" s="190">
        <f>ROUND(V93*Содержание!$H$8*(1+$H$14)*(1-$H$15)*(1-$H$16),0)</f>
        <v>443079</v>
      </c>
      <c r="W38" s="190">
        <f>ROUND(W93*Содержание!$H$8*(1+$H$14)*(1-$H$15)*(1-$H$16),0)</f>
        <v>461305</v>
      </c>
      <c r="X38" s="190">
        <f>ROUND(X93*Содержание!$H$8*(1+$H$14)*(1-$H$15)*(1-$H$16),0)</f>
        <v>467899</v>
      </c>
      <c r="Y38" s="190">
        <f>ROUND(Y93*Содержание!$H$8*(1+$H$14)*(1-$H$15)*(1-$H$16),0)</f>
        <v>474617</v>
      </c>
      <c r="Z38" s="190">
        <f>ROUND(Z93*Содержание!$H$8*(1+$H$14)*(1-$H$15)*(1-$H$16),0)</f>
        <v>476055</v>
      </c>
      <c r="AA38" s="190">
        <f>ROUND(AA93*Содержание!$H$8*(1+$H$14)*(1-$H$15)*(1-$H$16),0)</f>
        <v>477854</v>
      </c>
      <c r="AB38" s="190">
        <f>ROUND(AB93*Содержание!$H$8*(1+$H$14)*(1-$H$15)*(1-$H$16),0)</f>
        <v>495961</v>
      </c>
      <c r="AC38" s="190">
        <f>ROUND(AC93*Содержание!$H$8*(1+$H$14)*(1-$H$15)*(1-$H$16),0)</f>
        <v>499079</v>
      </c>
      <c r="AD38" s="190">
        <f>ROUND(AD93*Содержание!$H$8*(1+$H$14)*(1-$H$15)*(1-$H$16),0)</f>
        <v>501835</v>
      </c>
      <c r="AE38" s="190">
        <f>ROUND(AE93*Содержание!$H$8*(1+$H$14)*(1-$H$15)*(1-$H$16),0)</f>
        <v>554718</v>
      </c>
      <c r="AF38" s="190">
        <f>ROUND(AF93*Содержание!$H$8*(1+$H$14)*(1-$H$15)*(1-$H$16),0)</f>
        <v>570307</v>
      </c>
      <c r="AG38" s="190">
        <f>ROUND(AG93*Содержание!$H$8*(1+$H$14)*(1-$H$15)*(1-$H$16),0)</f>
        <v>575944</v>
      </c>
      <c r="AH38" s="190">
        <f>ROUND(AH93*Содержание!$H$8*(1+$H$14)*(1-$H$15)*(1-$H$16),0)</f>
        <v>611796</v>
      </c>
      <c r="AI38" s="190">
        <f>ROUND(AI93*Содержание!$H$8*(1+$H$14)*(1-$H$15)*(1-$H$16),0)</f>
        <v>625346</v>
      </c>
      <c r="AJ38" s="190">
        <f>ROUND(AJ93*Содержание!$H$8*(1+$H$14)*(1-$H$15)*(1-$H$16),0)</f>
        <v>639737</v>
      </c>
      <c r="AK38" s="190">
        <f>ROUND(AK93*Содержание!$H$8*(1+$H$14)*(1-$H$15)*(1-$H$16),0)</f>
        <v>650168</v>
      </c>
      <c r="AL38" s="190">
        <f>ROUND(AL93*Содержание!$H$8*(1+$H$14)*(1-$H$15)*(1-$H$16),0)</f>
        <v>663718</v>
      </c>
      <c r="AM38" s="190">
        <f>ROUND(AM93*Содержание!$H$8*(1+$H$14)*(1-$H$15)*(1-$H$16),0)</f>
        <v>679067</v>
      </c>
      <c r="AN38" s="190">
        <f>ROUND(AN93*Содержание!$H$8*(1+$H$14)*(1-$H$15)*(1-$H$16),0)</f>
        <v>680267</v>
      </c>
      <c r="AO38" s="190">
        <f>ROUND(AO93*Содержание!$H$8*(1+$H$14)*(1-$H$15)*(1-$H$16),0)</f>
        <v>681707</v>
      </c>
      <c r="AP38" s="77"/>
      <c r="AQ38" s="119" t="s">
        <v>660</v>
      </c>
      <c r="AR38" s="13"/>
      <c r="AS38" s="103"/>
      <c r="AT38" s="103"/>
      <c r="AU38" s="103"/>
      <c r="AV38" s="119" t="s">
        <v>661</v>
      </c>
      <c r="AW38" s="103"/>
      <c r="AX38" s="103"/>
      <c r="AY38" s="103"/>
      <c r="AZ38" s="103"/>
    </row>
    <row r="39" spans="1:52">
      <c r="A39" s="181">
        <v>4125</v>
      </c>
      <c r="B39" s="190">
        <f>ROUND(B94*Содержание!$H$8*(1+$H$14)*(1-$H$15)*(1-$H$16),0)</f>
        <v>237396</v>
      </c>
      <c r="C39" s="190">
        <f>ROUND(C94*Содержание!$H$8*(1+$H$14)*(1-$H$15)*(1-$H$16),0)</f>
        <v>243036</v>
      </c>
      <c r="D39" s="190">
        <f>ROUND(D94*Содержание!$H$8*(1+$H$14)*(1-$H$15)*(1-$H$16),0)</f>
        <v>248679</v>
      </c>
      <c r="E39" s="190">
        <f>ROUND(E94*Содержание!$H$8*(1+$H$14)*(1-$H$15)*(1-$H$16),0)</f>
        <v>257933</v>
      </c>
      <c r="F39" s="190">
        <f>ROUND(F94*Содержание!$H$8*(1+$H$14)*(1-$H$15)*(1-$H$16),0)</f>
        <v>273841</v>
      </c>
      <c r="G39" s="190">
        <f>ROUND(G94*Содержание!$H$8*(1+$H$14)*(1-$H$15)*(1-$H$16),0)</f>
        <v>292683</v>
      </c>
      <c r="H39" s="190">
        <f>ROUND(H94*Содержание!$H$8*(1+$H$14)*(1-$H$15)*(1-$H$16),0)</f>
        <v>299116</v>
      </c>
      <c r="I39" s="190">
        <f>ROUND(I94*Содержание!$H$8*(1+$H$14)*(1-$H$15)*(1-$H$16),0)</f>
        <v>309256</v>
      </c>
      <c r="J39" s="190">
        <f>ROUND(J94*Содержание!$H$8*(1+$H$14)*(1-$H$15)*(1-$H$16),0)</f>
        <v>328338</v>
      </c>
      <c r="K39" s="190">
        <f>ROUND(K94*Содержание!$H$8*(1+$H$14)*(1-$H$15)*(1-$H$16),0)</f>
        <v>333641</v>
      </c>
      <c r="L39" s="190">
        <f>ROUND(L94*Содержание!$H$8*(1+$H$14)*(1-$H$15)*(1-$H$16),0)</f>
        <v>340300</v>
      </c>
      <c r="M39" s="190">
        <f>ROUND(M94*Содержание!$H$8*(1+$H$14)*(1-$H$15)*(1-$H$16),0)</f>
        <v>354222</v>
      </c>
      <c r="N39" s="190">
        <f>ROUND(N94*Содержание!$H$8*(1+$H$14)*(1-$H$15)*(1-$H$16),0)</f>
        <v>366587</v>
      </c>
      <c r="O39" s="190">
        <f>ROUND(O94*Содержание!$H$8*(1+$H$14)*(1-$H$15)*(1-$H$16),0)</f>
        <v>386219</v>
      </c>
      <c r="P39" s="190">
        <f>ROUND(P94*Содержание!$H$8*(1+$H$14)*(1-$H$15)*(1-$H$16),0)</f>
        <v>394570</v>
      </c>
      <c r="Q39" s="190">
        <f>ROUND(Q94*Содержание!$H$8*(1+$H$14)*(1-$H$15)*(1-$H$16),0)</f>
        <v>402243</v>
      </c>
      <c r="R39" s="190">
        <f>ROUND(R94*Содержание!$H$8*(1+$H$14)*(1-$H$15)*(1-$H$16),0)</f>
        <v>420774</v>
      </c>
      <c r="S39" s="190">
        <f>ROUND(S94*Содержание!$H$8*(1+$H$14)*(1-$H$15)*(1-$H$16),0)</f>
        <v>427968</v>
      </c>
      <c r="T39" s="190">
        <f>ROUND(T94*Содержание!$H$8*(1+$H$14)*(1-$H$15)*(1-$H$16),0)</f>
        <v>434085</v>
      </c>
      <c r="U39" s="190">
        <f>ROUND(U94*Содержание!$H$8*(1+$H$14)*(1-$H$15)*(1-$H$16),0)</f>
        <v>452431</v>
      </c>
      <c r="V39" s="190">
        <f>ROUND(V94*Содержание!$H$8*(1+$H$14)*(1-$H$15)*(1-$H$16),0)</f>
        <v>458430</v>
      </c>
      <c r="W39" s="190">
        <f>ROUND(W94*Содержание!$H$8*(1+$H$14)*(1-$H$15)*(1-$H$16),0)</f>
        <v>473777</v>
      </c>
      <c r="X39" s="190">
        <f>ROUND(X94*Содержание!$H$8*(1+$H$14)*(1-$H$15)*(1-$H$16),0)</f>
        <v>484569</v>
      </c>
      <c r="Y39" s="190">
        <f>ROUND(Y94*Содержание!$H$8*(1+$H$14)*(1-$H$15)*(1-$H$16),0)</f>
        <v>491044</v>
      </c>
      <c r="Z39" s="190">
        <f>ROUND(Z94*Содержание!$H$8*(1+$H$14)*(1-$H$15)*(1-$H$16),0)</f>
        <v>492242</v>
      </c>
      <c r="AA39" s="190">
        <f>ROUND(AA94*Содержание!$H$8*(1+$H$14)*(1-$H$15)*(1-$H$16),0)</f>
        <v>494520</v>
      </c>
      <c r="AB39" s="190">
        <f>ROUND(AB94*Содержание!$H$8*(1+$H$14)*(1-$H$15)*(1-$H$16),0)</f>
        <v>496078</v>
      </c>
      <c r="AC39" s="190">
        <f>ROUND(AC94*Содержание!$H$8*(1+$H$14)*(1-$H$15)*(1-$H$16),0)</f>
        <v>503635</v>
      </c>
      <c r="AD39" s="190">
        <f>ROUND(AD94*Содержание!$H$8*(1+$H$14)*(1-$H$15)*(1-$H$16),0)</f>
        <v>544284</v>
      </c>
      <c r="AE39" s="190">
        <f>ROUND(AE94*Содержание!$H$8*(1+$H$14)*(1-$H$15)*(1-$H$16),0)</f>
        <v>571624</v>
      </c>
      <c r="AF39" s="190">
        <f>ROUND(AF94*Содержание!$H$8*(1+$H$14)*(1-$H$15)*(1-$H$16),0)</f>
        <v>576781</v>
      </c>
      <c r="AG39" s="190">
        <f>ROUND(AG94*Содержание!$H$8*(1+$H$14)*(1-$H$15)*(1-$H$16),0)</f>
        <v>582539</v>
      </c>
      <c r="AH39" s="190">
        <f>ROUND(AH94*Содержание!$H$8*(1+$H$14)*(1-$H$15)*(1-$H$16),0)</f>
        <v>626785</v>
      </c>
      <c r="AI39" s="190">
        <f>ROUND(AI94*Содержание!$H$8*(1+$H$14)*(1-$H$15)*(1-$H$16),0)</f>
        <v>627984</v>
      </c>
      <c r="AJ39" s="190">
        <f>ROUND(AJ94*Содержание!$H$8*(1+$H$14)*(1-$H$15)*(1-$H$16),0)</f>
        <v>640216</v>
      </c>
      <c r="AK39" s="190">
        <f>ROUND(AK94*Содержание!$H$8*(1+$H$14)*(1-$H$15)*(1-$H$16),0)</f>
        <v>658199</v>
      </c>
      <c r="AL39" s="190">
        <f>ROUND(AL94*Содержание!$H$8*(1+$H$14)*(1-$H$15)*(1-$H$16),0)</f>
        <v>664440</v>
      </c>
      <c r="AM39" s="190">
        <f>ROUND(AM94*Содержание!$H$8*(1+$H$14)*(1-$H$15)*(1-$H$16),0)</f>
        <v>679428</v>
      </c>
      <c r="AN39" s="190">
        <f>ROUND(AN94*Содержание!$H$8*(1+$H$14)*(1-$H$15)*(1-$H$16),0)</f>
        <v>680386</v>
      </c>
      <c r="AO39" s="190">
        <f>ROUND(AO94*Содержание!$H$8*(1+$H$14)*(1-$H$15)*(1-$H$16),0)</f>
        <v>712522</v>
      </c>
      <c r="AP39" s="77"/>
      <c r="AQ39" s="119" t="s">
        <v>289</v>
      </c>
      <c r="AR39" s="13"/>
      <c r="AS39" s="103"/>
      <c r="AT39" s="103"/>
      <c r="AU39" s="103"/>
      <c r="AV39" s="119" t="s">
        <v>291</v>
      </c>
      <c r="AW39" s="103"/>
      <c r="AX39" s="103"/>
      <c r="AY39" s="103"/>
      <c r="AZ39" s="103"/>
    </row>
    <row r="40" spans="1:52">
      <c r="A40" s="181">
        <v>4250</v>
      </c>
      <c r="B40" s="190">
        <f>ROUND(B95*Содержание!$H$8*(1+$H$14)*(1-$H$15)*(1-$H$16),0)</f>
        <v>240443</v>
      </c>
      <c r="C40" s="190">
        <f>ROUND(C95*Содержание!$H$8*(1+$H$14)*(1-$H$15)*(1-$H$16),0)</f>
        <v>246197</v>
      </c>
      <c r="D40" s="190">
        <f>ROUND(D95*Содержание!$H$8*(1+$H$14)*(1-$H$15)*(1-$H$16),0)</f>
        <v>251952</v>
      </c>
      <c r="E40" s="190">
        <f>ROUND(E95*Содержание!$H$8*(1+$H$14)*(1-$H$15)*(1-$H$16),0)</f>
        <v>268244</v>
      </c>
      <c r="F40" s="190">
        <f>ROUND(F95*Содержание!$H$8*(1+$H$14)*(1-$H$15)*(1-$H$16),0)</f>
        <v>280116</v>
      </c>
      <c r="G40" s="190">
        <f>ROUND(G95*Содержание!$H$8*(1+$H$14)*(1-$H$15)*(1-$H$16),0)</f>
        <v>296297</v>
      </c>
      <c r="H40" s="190">
        <f>ROUND(H95*Содержание!$H$8*(1+$H$14)*(1-$H$15)*(1-$H$16),0)</f>
        <v>302726</v>
      </c>
      <c r="I40" s="190">
        <f>ROUND(I95*Содержание!$H$8*(1+$H$14)*(1-$H$15)*(1-$H$16),0)</f>
        <v>312612</v>
      </c>
      <c r="J40" s="190">
        <f>ROUND(J95*Содержание!$H$8*(1+$H$14)*(1-$H$15)*(1-$H$16),0)</f>
        <v>332288</v>
      </c>
      <c r="K40" s="190">
        <f>ROUND(K95*Содержание!$H$8*(1+$H$14)*(1-$H$15)*(1-$H$16),0)</f>
        <v>337703</v>
      </c>
      <c r="L40" s="190">
        <f>ROUND(L95*Содержание!$H$8*(1+$H$14)*(1-$H$15)*(1-$H$16),0)</f>
        <v>344473</v>
      </c>
      <c r="M40" s="190">
        <f>ROUND(M95*Содержание!$H$8*(1+$H$14)*(1-$H$15)*(1-$H$16),0)</f>
        <v>358061</v>
      </c>
      <c r="N40" s="190">
        <f>ROUND(N95*Содержание!$H$8*(1+$H$14)*(1-$H$15)*(1-$H$16),0)</f>
        <v>370990</v>
      </c>
      <c r="O40" s="190">
        <f>ROUND(O95*Содержание!$H$8*(1+$H$14)*(1-$H$15)*(1-$H$16),0)</f>
        <v>390734</v>
      </c>
      <c r="P40" s="190">
        <f>ROUND(P95*Содержание!$H$8*(1+$H$14)*(1-$H$15)*(1-$H$16),0)</f>
        <v>398179</v>
      </c>
      <c r="Q40" s="190">
        <f>ROUND(Q95*Содержание!$H$8*(1+$H$14)*(1-$H$15)*(1-$H$16),0)</f>
        <v>405742</v>
      </c>
      <c r="R40" s="190">
        <f>ROUND(R95*Содержание!$H$8*(1+$H$14)*(1-$H$15)*(1-$H$16),0)</f>
        <v>424133</v>
      </c>
      <c r="S40" s="190">
        <f>ROUND(S95*Содержание!$H$8*(1+$H$14)*(1-$H$15)*(1-$H$16),0)</f>
        <v>431566</v>
      </c>
      <c r="T40" s="190">
        <f>ROUND(T95*Содержание!$H$8*(1+$H$14)*(1-$H$15)*(1-$H$16),0)</f>
        <v>437923</v>
      </c>
      <c r="U40" s="190">
        <f>ROUND(U95*Содержание!$H$8*(1+$H$14)*(1-$H$15)*(1-$H$16),0)</f>
        <v>458430</v>
      </c>
      <c r="V40" s="190">
        <f>ROUND(V95*Содержание!$H$8*(1+$H$14)*(1-$H$15)*(1-$H$16),0)</f>
        <v>464062</v>
      </c>
      <c r="W40" s="190">
        <f>ROUND(W95*Содержание!$H$8*(1+$H$14)*(1-$H$15)*(1-$H$16),0)</f>
        <v>483608</v>
      </c>
      <c r="X40" s="190">
        <f>ROUND(X95*Содержание!$H$8*(1+$H$14)*(1-$H$15)*(1-$H$16),0)</f>
        <v>489964</v>
      </c>
      <c r="Y40" s="190">
        <f>ROUND(Y95*Содержание!$H$8*(1+$H$14)*(1-$H$15)*(1-$H$16),0)</f>
        <v>496679</v>
      </c>
      <c r="Z40" s="190">
        <f>ROUND(Z95*Содержание!$H$8*(1+$H$14)*(1-$H$15)*(1-$H$16),0)</f>
        <v>499079</v>
      </c>
      <c r="AA40" s="190">
        <f>ROUND(AA95*Содержание!$H$8*(1+$H$14)*(1-$H$15)*(1-$H$16),0)</f>
        <v>501235</v>
      </c>
      <c r="AB40" s="190">
        <f>ROUND(AB95*Содержание!$H$8*(1+$H$14)*(1-$H$15)*(1-$H$16),0)</f>
        <v>506512</v>
      </c>
      <c r="AC40" s="190">
        <f>ROUND(AC95*Содержание!$H$8*(1+$H$14)*(1-$H$15)*(1-$H$16),0)</f>
        <v>545964</v>
      </c>
      <c r="AD40" s="190">
        <f>ROUND(AD95*Содержание!$H$8*(1+$H$14)*(1-$H$15)*(1-$H$16),0)</f>
        <v>571986</v>
      </c>
      <c r="AE40" s="190">
        <f>ROUND(AE95*Содержание!$H$8*(1+$H$14)*(1-$H$15)*(1-$H$16),0)</f>
        <v>579658</v>
      </c>
      <c r="AF40" s="190">
        <f>ROUND(AF95*Содержание!$H$8*(1+$H$14)*(1-$H$15)*(1-$H$16),0)</f>
        <v>608799</v>
      </c>
      <c r="AG40" s="190">
        <f>ROUND(AG95*Содержание!$H$8*(1+$H$14)*(1-$H$15)*(1-$H$16),0)</f>
        <v>614674</v>
      </c>
      <c r="AH40" s="190">
        <f>ROUND(AH95*Содержание!$H$8*(1+$H$14)*(1-$H$15)*(1-$H$16),0)</f>
        <v>627745</v>
      </c>
      <c r="AI40" s="190">
        <f>ROUND(AI95*Содержание!$H$8*(1+$H$14)*(1-$H$15)*(1-$H$16),0)</f>
        <v>641173</v>
      </c>
      <c r="AJ40" s="190">
        <f>ROUND(AJ95*Содержание!$H$8*(1+$H$14)*(1-$H$15)*(1-$H$16),0)</f>
        <v>648009</v>
      </c>
      <c r="AK40" s="190">
        <f>ROUND(AK95*Содержание!$H$8*(1+$H$14)*(1-$H$15)*(1-$H$16),0)</f>
        <v>665755</v>
      </c>
      <c r="AL40" s="190">
        <f>ROUND(AL95*Содержание!$H$8*(1+$H$14)*(1-$H$15)*(1-$H$16),0)</f>
        <v>674390</v>
      </c>
      <c r="AM40" s="190">
        <f>ROUND(AM95*Содержание!$H$8*(1+$H$14)*(1-$H$15)*(1-$H$16),0)</f>
        <v>680267</v>
      </c>
      <c r="AN40" s="190">
        <f>ROUND(AN95*Содержание!$H$8*(1+$H$14)*(1-$H$15)*(1-$H$16),0)</f>
        <v>715162</v>
      </c>
      <c r="AO40" s="190">
        <f>ROUND(AO95*Содержание!$H$8*(1+$H$14)*(1-$H$15)*(1-$H$16),0)</f>
        <v>715520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181">
        <v>4375</v>
      </c>
      <c r="B41" s="190">
        <f>ROUND(B96*Содержание!$H$8*(1+$H$14)*(1-$H$15)*(1-$H$16),0)</f>
        <v>243490</v>
      </c>
      <c r="C41" s="190">
        <f>ROUND(C96*Содержание!$H$8*(1+$H$14)*(1-$H$15)*(1-$H$16),0)</f>
        <v>248906</v>
      </c>
      <c r="D41" s="190">
        <f>ROUND(D96*Содержание!$H$8*(1+$H$14)*(1-$H$15)*(1-$H$16),0)</f>
        <v>254321</v>
      </c>
      <c r="E41" s="190">
        <f>ROUND(E96*Содержание!$H$8*(1+$H$14)*(1-$H$15)*(1-$H$16),0)</f>
        <v>269926</v>
      </c>
      <c r="F41" s="190">
        <f>ROUND(F96*Содержание!$H$8*(1+$H$14)*(1-$H$15)*(1-$H$16),0)</f>
        <v>282155</v>
      </c>
      <c r="G41" s="190">
        <f>ROUND(G96*Содержание!$H$8*(1+$H$14)*(1-$H$15)*(1-$H$16),0)</f>
        <v>298325</v>
      </c>
      <c r="H41" s="190">
        <f>ROUND(H96*Содержание!$H$8*(1+$H$14)*(1-$H$15)*(1-$H$16),0)</f>
        <v>305548</v>
      </c>
      <c r="I41" s="190">
        <f>ROUND(I96*Содержание!$H$8*(1+$H$14)*(1-$H$15)*(1-$H$16),0)</f>
        <v>316449</v>
      </c>
      <c r="J41" s="190">
        <f>ROUND(J96*Содержание!$H$8*(1+$H$14)*(1-$H$15)*(1-$H$16),0)</f>
        <v>336351</v>
      </c>
      <c r="K41" s="190">
        <f>ROUND(K96*Содержание!$H$8*(1+$H$14)*(1-$H$15)*(1-$H$16),0)</f>
        <v>341990</v>
      </c>
      <c r="L41" s="190">
        <f>ROUND(L96*Содержание!$H$8*(1+$H$14)*(1-$H$15)*(1-$H$16),0)</f>
        <v>348762</v>
      </c>
      <c r="M41" s="190">
        <f>ROUND(M96*Содержание!$H$8*(1+$H$14)*(1-$H$15)*(1-$H$16),0)</f>
        <v>362737</v>
      </c>
      <c r="N41" s="190">
        <f>ROUND(N96*Содержание!$H$8*(1+$H$14)*(1-$H$15)*(1-$H$16),0)</f>
        <v>375840</v>
      </c>
      <c r="O41" s="190">
        <f>ROUND(O96*Содержание!$H$8*(1+$H$14)*(1-$H$15)*(1-$H$16),0)</f>
        <v>395811</v>
      </c>
      <c r="P41" s="190">
        <f>ROUND(P96*Содержание!$H$8*(1+$H$14)*(1-$H$15)*(1-$H$16),0)</f>
        <v>403371</v>
      </c>
      <c r="Q41" s="190">
        <f>ROUND(Q96*Содержание!$H$8*(1+$H$14)*(1-$H$15)*(1-$H$16),0)</f>
        <v>423172</v>
      </c>
      <c r="R41" s="190">
        <f>ROUND(R96*Содержание!$H$8*(1+$H$14)*(1-$H$15)*(1-$H$16),0)</f>
        <v>428569</v>
      </c>
      <c r="S41" s="190">
        <f>ROUND(S96*Содержание!$H$8*(1+$H$14)*(1-$H$15)*(1-$H$16),0)</f>
        <v>436723</v>
      </c>
      <c r="T41" s="190">
        <f>ROUND(T96*Содержание!$H$8*(1+$H$14)*(1-$H$15)*(1-$H$16),0)</f>
        <v>443558</v>
      </c>
      <c r="U41" s="190">
        <f>ROUND(U96*Содержание!$H$8*(1+$H$14)*(1-$H$15)*(1-$H$16),0)</f>
        <v>463823</v>
      </c>
      <c r="V41" s="190">
        <f>ROUND(V96*Содержание!$H$8*(1+$H$14)*(1-$H$15)*(1-$H$16),0)</f>
        <v>469937</v>
      </c>
      <c r="W41" s="190">
        <f>ROUND(W96*Содержание!$H$8*(1+$H$14)*(1-$H$15)*(1-$H$16),0)</f>
        <v>485173</v>
      </c>
      <c r="X41" s="190">
        <f>ROUND(X96*Содержание!$H$8*(1+$H$14)*(1-$H$15)*(1-$H$16),0)</f>
        <v>492057</v>
      </c>
      <c r="Y41" s="190">
        <f>ROUND(Y96*Содержание!$H$8*(1+$H$14)*(1-$H$15)*(1-$H$16),0)</f>
        <v>517544</v>
      </c>
      <c r="Z41" s="190">
        <f>ROUND(Z96*Содержание!$H$8*(1+$H$14)*(1-$H$15)*(1-$H$16),0)</f>
        <v>512387</v>
      </c>
      <c r="AA41" s="190">
        <f>ROUND(AA96*Содержание!$H$8*(1+$H$14)*(1-$H$15)*(1-$H$16),0)</f>
        <v>520039</v>
      </c>
      <c r="AB41" s="190">
        <f>ROUND(AB96*Содержание!$H$8*(1+$H$14)*(1-$H$15)*(1-$H$16),0)</f>
        <v>546204</v>
      </c>
      <c r="AC41" s="190">
        <f>ROUND(AC96*Содержание!$H$8*(1+$H$14)*(1-$H$15)*(1-$H$16),0)</f>
        <v>574623</v>
      </c>
      <c r="AD41" s="190">
        <f>ROUND(AD96*Содержание!$H$8*(1+$H$14)*(1-$H$15)*(1-$H$16),0)</f>
        <v>580858</v>
      </c>
      <c r="AE41" s="190">
        <f>ROUND(AE96*Содержание!$H$8*(1+$H$14)*(1-$H$15)*(1-$H$16),0)</f>
        <v>612394</v>
      </c>
      <c r="AF41" s="190">
        <f>ROUND(AF96*Содержание!$H$8*(1+$H$14)*(1-$H$15)*(1-$H$16),0)</f>
        <v>616114</v>
      </c>
      <c r="AG41" s="190">
        <f>ROUND(AG96*Содержание!$H$8*(1+$H$14)*(1-$H$15)*(1-$H$16),0)</f>
        <v>623668</v>
      </c>
      <c r="AH41" s="190">
        <f>ROUND(AH96*Содержание!$H$8*(1+$H$14)*(1-$H$15)*(1-$H$16),0)</f>
        <v>663718</v>
      </c>
      <c r="AI41" s="190">
        <f>ROUND(AI96*Содержание!$H$8*(1+$H$14)*(1-$H$15)*(1-$H$16),0)</f>
        <v>664557</v>
      </c>
      <c r="AJ41" s="190">
        <f>ROUND(AJ96*Содержание!$H$8*(1+$H$14)*(1-$H$15)*(1-$H$16),0)</f>
        <v>665755</v>
      </c>
      <c r="AK41" s="190">
        <f>ROUND(AK96*Содержание!$H$8*(1+$H$14)*(1-$H$15)*(1-$H$16),0)</f>
        <v>673789</v>
      </c>
      <c r="AL41" s="190">
        <f>ROUND(AL96*Содержание!$H$8*(1+$H$14)*(1-$H$15)*(1-$H$16),0)</f>
        <v>681947</v>
      </c>
      <c r="AM41" s="190">
        <f>ROUND(AM96*Содержание!$H$8*(1+$H$14)*(1-$H$15)*(1-$H$16),0)</f>
        <v>709645</v>
      </c>
      <c r="AN41" s="190">
        <f>ROUND(AN96*Содержание!$H$8*(1+$H$14)*(1-$H$15)*(1-$H$16),0)</f>
        <v>715400</v>
      </c>
      <c r="AO41" s="190">
        <f>ROUND(AO96*Содержание!$H$8*(1+$H$14)*(1-$H$15)*(1-$H$16),0)</f>
        <v>716359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181">
        <v>4500</v>
      </c>
      <c r="B42" s="190">
        <f>ROUND(B97*Содержание!$H$8*(1+$H$14)*(1-$H$15)*(1-$H$16),0)</f>
        <v>260190</v>
      </c>
      <c r="C42" s="190">
        <f>ROUND(C97*Содержание!$H$8*(1+$H$14)*(1-$H$15)*(1-$H$16),0)</f>
        <v>266620</v>
      </c>
      <c r="D42" s="190">
        <f>ROUND(D97*Содержание!$H$8*(1+$H$14)*(1-$H$15)*(1-$H$16),0)</f>
        <v>273389</v>
      </c>
      <c r="E42" s="190">
        <f>ROUND(E97*Содержание!$H$8*(1+$H$14)*(1-$H$15)*(1-$H$16),0)</f>
        <v>282634</v>
      </c>
      <c r="F42" s="190">
        <f>ROUND(F97*Содержание!$H$8*(1+$H$14)*(1-$H$15)*(1-$H$16),0)</f>
        <v>301936</v>
      </c>
      <c r="G42" s="190">
        <f>ROUND(G97*Содержание!$H$8*(1+$H$14)*(1-$H$15)*(1-$H$16),0)</f>
        <v>323600</v>
      </c>
      <c r="H42" s="190">
        <f>ROUND(H97*Содержание!$H$8*(1+$H$14)*(1-$H$15)*(1-$H$16),0)</f>
        <v>330144</v>
      </c>
      <c r="I42" s="190">
        <f>ROUND(I97*Содержание!$H$8*(1+$H$14)*(1-$H$15)*(1-$H$16),0)</f>
        <v>339353</v>
      </c>
      <c r="J42" s="190">
        <f>ROUND(J97*Содержание!$H$8*(1+$H$14)*(1-$H$15)*(1-$H$16),0)</f>
        <v>363315</v>
      </c>
      <c r="K42" s="190">
        <f>ROUND(K97*Содержание!$H$8*(1+$H$14)*(1-$H$15)*(1-$H$16),0)</f>
        <v>370311</v>
      </c>
      <c r="L42" s="190">
        <f>ROUND(L97*Содержание!$H$8*(1+$H$14)*(1-$H$15)*(1-$H$16),0)</f>
        <v>378436</v>
      </c>
      <c r="M42" s="190">
        <f>ROUND(M97*Содержание!$H$8*(1+$H$14)*(1-$H$15)*(1-$H$16),0)</f>
        <v>386108</v>
      </c>
      <c r="N42" s="190">
        <f>ROUND(N97*Содержание!$H$8*(1+$H$14)*(1-$H$15)*(1-$H$16),0)</f>
        <v>408563</v>
      </c>
      <c r="O42" s="190">
        <f>ROUND(O97*Содержание!$H$8*(1+$H$14)*(1-$H$15)*(1-$H$16),0)</f>
        <v>431465</v>
      </c>
      <c r="P42" s="190">
        <f>ROUND(P97*Содержание!$H$8*(1+$H$14)*(1-$H$15)*(1-$H$16),0)</f>
        <v>438800</v>
      </c>
      <c r="Q42" s="190">
        <f>ROUND(Q97*Содержание!$H$8*(1+$H$14)*(1-$H$15)*(1-$H$16),0)</f>
        <v>446134</v>
      </c>
      <c r="R42" s="190">
        <f>ROUND(R97*Содержание!$H$8*(1+$H$14)*(1-$H$15)*(1-$H$16),0)</f>
        <v>462044</v>
      </c>
      <c r="S42" s="190">
        <f>ROUND(S97*Содержание!$H$8*(1+$H$14)*(1-$H$15)*(1-$H$16),0)</f>
        <v>470054</v>
      </c>
      <c r="T42" s="190">
        <f>ROUND(T97*Содержание!$H$8*(1+$H$14)*(1-$H$15)*(1-$H$16),0)</f>
        <v>477162</v>
      </c>
      <c r="U42" s="190">
        <f>ROUND(U97*Содержание!$H$8*(1+$H$14)*(1-$H$15)*(1-$H$16),0)</f>
        <v>492364</v>
      </c>
      <c r="V42" s="190">
        <f>ROUND(V97*Содержание!$H$8*(1+$H$14)*(1-$H$15)*(1-$H$16),0)</f>
        <v>509151</v>
      </c>
      <c r="W42" s="190">
        <f>ROUND(W97*Содержание!$H$8*(1+$H$14)*(1-$H$15)*(1-$H$16),0)</f>
        <v>528049</v>
      </c>
      <c r="X42" s="190">
        <f>ROUND(X97*Содержание!$H$8*(1+$H$14)*(1-$H$15)*(1-$H$16),0)</f>
        <v>535045</v>
      </c>
      <c r="Y42" s="190">
        <f>ROUND(Y97*Содержание!$H$8*(1+$H$14)*(1-$H$15)*(1-$H$16),0)</f>
        <v>544884</v>
      </c>
      <c r="Z42" s="190">
        <f>ROUND(Z97*Содержание!$H$8*(1+$H$14)*(1-$H$15)*(1-$H$16),0)</f>
        <v>565512</v>
      </c>
      <c r="AA42" s="190">
        <f>ROUND(AA97*Содержание!$H$8*(1+$H$14)*(1-$H$15)*(1-$H$16),0)</f>
        <v>584098</v>
      </c>
      <c r="AB42" s="190">
        <f>ROUND(AB97*Содержание!$H$8*(1+$H$14)*(1-$H$15)*(1-$H$16),0)</f>
        <v>613834</v>
      </c>
      <c r="AC42" s="190">
        <f>ROUND(AC97*Содержание!$H$8*(1+$H$14)*(1-$H$15)*(1-$H$16),0)</f>
        <v>619950</v>
      </c>
      <c r="AD42" s="190">
        <f>ROUND(AD97*Содержание!$H$8*(1+$H$14)*(1-$H$15)*(1-$H$16),0)</f>
        <v>628824</v>
      </c>
      <c r="AE42" s="190">
        <f>ROUND(AE97*Содержание!$H$8*(1+$H$14)*(1-$H$15)*(1-$H$16),0)</f>
        <v>636379</v>
      </c>
      <c r="AF42" s="190">
        <f>ROUND(AF97*Содержание!$H$8*(1+$H$14)*(1-$H$15)*(1-$H$16),0)</f>
        <v>640454</v>
      </c>
      <c r="AG42" s="190">
        <f>ROUND(AG97*Содержание!$H$8*(1+$H$14)*(1-$H$15)*(1-$H$16),0)</f>
        <v>660122</v>
      </c>
      <c r="AH42" s="190">
        <f>ROUND(AH97*Содержание!$H$8*(1+$H$14)*(1-$H$15)*(1-$H$16),0)</f>
        <v>674150</v>
      </c>
      <c r="AI42" s="190">
        <f>ROUND(AI97*Содержание!$H$8*(1+$H$14)*(1-$H$15)*(1-$H$16),0)</f>
        <v>675710</v>
      </c>
      <c r="AJ42" s="190">
        <f>ROUND(AJ97*Содержание!$H$8*(1+$H$14)*(1-$H$15)*(1-$H$16),0)</f>
        <v>717320</v>
      </c>
      <c r="AK42" s="190">
        <f>ROUND(AK97*Содержание!$H$8*(1+$H$14)*(1-$H$15)*(1-$H$16),0)</f>
        <v>718398</v>
      </c>
      <c r="AL42" s="190">
        <f>ROUND(AL97*Содержание!$H$8*(1+$H$14)*(1-$H$15)*(1-$H$16),0)</f>
        <v>723916</v>
      </c>
      <c r="AM42" s="190">
        <f>ROUND(AM97*Содержание!$H$8*(1+$H$14)*(1-$H$15)*(1-$H$16),0)</f>
        <v>734947</v>
      </c>
      <c r="AN42" s="190">
        <f>ROUND(AN97*Содержание!$H$8*(1+$H$14)*(1-$H$15)*(1-$H$16),0)</f>
        <v>739504</v>
      </c>
      <c r="AO42" s="190">
        <f>ROUND(AO97*Содержание!$H$8*(1+$H$14)*(1-$H$15)*(1-$H$16),0)</f>
        <v>761687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181">
        <v>4625</v>
      </c>
      <c r="B43" s="190">
        <f>ROUND(B98*Содержание!$H$8*(1+$H$14)*(1-$H$15)*(1-$H$16),0)</f>
        <v>263236</v>
      </c>
      <c r="C43" s="190">
        <f>ROUND(C98*Содержание!$H$8*(1+$H$14)*(1-$H$15)*(1-$H$16),0)</f>
        <v>269554</v>
      </c>
      <c r="D43" s="190">
        <f>ROUND(D98*Содержание!$H$8*(1+$H$14)*(1-$H$15)*(1-$H$16),0)</f>
        <v>276211</v>
      </c>
      <c r="E43" s="190">
        <f>ROUND(E98*Содержание!$H$8*(1+$H$14)*(1-$H$15)*(1-$H$16),0)</f>
        <v>285991</v>
      </c>
      <c r="F43" s="190">
        <f>ROUND(F98*Содержание!$H$8*(1+$H$14)*(1-$H$15)*(1-$H$16),0)</f>
        <v>305320</v>
      </c>
      <c r="G43" s="190">
        <f>ROUND(G98*Содержание!$H$8*(1+$H$14)*(1-$H$15)*(1-$H$16),0)</f>
        <v>326986</v>
      </c>
      <c r="H43" s="190">
        <f>ROUND(H98*Содержание!$H$8*(1+$H$14)*(1-$H$15)*(1-$H$16),0)</f>
        <v>333867</v>
      </c>
      <c r="I43" s="190">
        <f>ROUND(I98*Содержание!$H$8*(1+$H$14)*(1-$H$15)*(1-$H$16),0)</f>
        <v>344629</v>
      </c>
      <c r="J43" s="190">
        <f>ROUND(J98*Содержание!$H$8*(1+$H$14)*(1-$H$15)*(1-$H$16),0)</f>
        <v>367265</v>
      </c>
      <c r="K43" s="190">
        <f>ROUND(K98*Содержание!$H$8*(1+$H$14)*(1-$H$15)*(1-$H$16),0)</f>
        <v>373247</v>
      </c>
      <c r="L43" s="190">
        <f>ROUND(L98*Содержание!$H$8*(1+$H$14)*(1-$H$15)*(1-$H$16),0)</f>
        <v>381708</v>
      </c>
      <c r="M43" s="190">
        <f>ROUND(M98*Содержание!$H$8*(1+$H$14)*(1-$H$15)*(1-$H$16),0)</f>
        <v>390281</v>
      </c>
      <c r="N43" s="190">
        <f>ROUND(N98*Содержание!$H$8*(1+$H$14)*(1-$H$15)*(1-$H$16),0)</f>
        <v>413525</v>
      </c>
      <c r="O43" s="190">
        <f>ROUND(O98*Содержание!$H$8*(1+$H$14)*(1-$H$15)*(1-$H$16),0)</f>
        <v>436204</v>
      </c>
      <c r="P43" s="190">
        <f>ROUND(P98*Содержание!$H$8*(1+$H$14)*(1-$H$15)*(1-$H$16),0)</f>
        <v>443652</v>
      </c>
      <c r="Q43" s="190">
        <f>ROUND(Q98*Содержание!$H$8*(1+$H$14)*(1-$H$15)*(1-$H$16),0)</f>
        <v>451100</v>
      </c>
      <c r="R43" s="190">
        <f>ROUND(R98*Содержание!$H$8*(1+$H$14)*(1-$H$15)*(1-$H$16),0)</f>
        <v>467122</v>
      </c>
      <c r="S43" s="190">
        <f>ROUND(S98*Содержание!$H$8*(1+$H$14)*(1-$H$15)*(1-$H$16),0)</f>
        <v>477252</v>
      </c>
      <c r="T43" s="190">
        <f>ROUND(T98*Содержание!$H$8*(1+$H$14)*(1-$H$15)*(1-$H$16),0)</f>
        <v>484569</v>
      </c>
      <c r="U43" s="190">
        <f>ROUND(U98*Содержание!$H$8*(1+$H$14)*(1-$H$15)*(1-$H$16),0)</f>
        <v>505914</v>
      </c>
      <c r="V43" s="190">
        <f>ROUND(V98*Содержание!$H$8*(1+$H$14)*(1-$H$15)*(1-$H$16),0)</f>
        <v>513588</v>
      </c>
      <c r="W43" s="190">
        <f>ROUND(W98*Содержание!$H$8*(1+$H$14)*(1-$H$15)*(1-$H$16),0)</f>
        <v>533128</v>
      </c>
      <c r="X43" s="190">
        <f>ROUND(X98*Содержание!$H$8*(1+$H$14)*(1-$H$15)*(1-$H$16),0)</f>
        <v>540911</v>
      </c>
      <c r="Y43" s="190">
        <f>ROUND(Y98*Содержание!$H$8*(1+$H$14)*(1-$H$15)*(1-$H$16),0)</f>
        <v>548134</v>
      </c>
      <c r="Z43" s="190">
        <f>ROUND(Z98*Содержание!$H$8*(1+$H$14)*(1-$H$15)*(1-$H$16),0)</f>
        <v>592730</v>
      </c>
      <c r="AA43" s="190">
        <f>ROUND(AA98*Содержание!$H$8*(1+$H$14)*(1-$H$15)*(1-$H$16),0)</f>
        <v>601963</v>
      </c>
      <c r="AB43" s="190">
        <f>ROUND(AB98*Содержание!$H$8*(1+$H$14)*(1-$H$15)*(1-$H$16),0)</f>
        <v>620549</v>
      </c>
      <c r="AC43" s="190">
        <f>ROUND(AC98*Содержание!$H$8*(1+$H$14)*(1-$H$15)*(1-$H$16),0)</f>
        <v>629064</v>
      </c>
      <c r="AD43" s="190">
        <f>ROUND(AD98*Содержание!$H$8*(1+$H$14)*(1-$H$15)*(1-$H$16),0)</f>
        <v>637218</v>
      </c>
      <c r="AE43" s="190">
        <f>ROUND(AE98*Содержание!$H$8*(1+$H$14)*(1-$H$15)*(1-$H$16),0)</f>
        <v>641415</v>
      </c>
      <c r="AF43" s="190">
        <f>ROUND(AF98*Содержание!$H$8*(1+$H$14)*(1-$H$15)*(1-$H$16),0)</f>
        <v>661081</v>
      </c>
      <c r="AG43" s="190">
        <f>ROUND(AG98*Содержание!$H$8*(1+$H$14)*(1-$H$15)*(1-$H$16),0)</f>
        <v>667676</v>
      </c>
      <c r="AH43" s="190">
        <f>ROUND(AH98*Содержание!$H$8*(1+$H$14)*(1-$H$15)*(1-$H$16),0)</f>
        <v>681827</v>
      </c>
      <c r="AI43" s="190">
        <f>ROUND(AI98*Содержание!$H$8*(1+$H$14)*(1-$H$15)*(1-$H$16),0)</f>
        <v>690579</v>
      </c>
      <c r="AJ43" s="190">
        <f>ROUND(AJ98*Содержание!$H$8*(1+$H$14)*(1-$H$15)*(1-$H$16),0)</f>
        <v>722597</v>
      </c>
      <c r="AK43" s="190">
        <f>ROUND(AK98*Содержание!$H$8*(1+$H$14)*(1-$H$15)*(1-$H$16),0)</f>
        <v>723916</v>
      </c>
      <c r="AL43" s="190">
        <f>ROUND(AL98*Содержание!$H$8*(1+$H$14)*(1-$H$15)*(1-$H$16),0)</f>
        <v>729549</v>
      </c>
      <c r="AM43" s="190">
        <f>ROUND(AM98*Содержание!$H$8*(1+$H$14)*(1-$H$15)*(1-$H$16),0)</f>
        <v>736027</v>
      </c>
      <c r="AN43" s="190">
        <f>ROUND(AN98*Содержание!$H$8*(1+$H$14)*(1-$H$15)*(1-$H$16),0)</f>
        <v>763844</v>
      </c>
      <c r="AO43" s="190">
        <f>ROUND(AO98*Содержание!$H$8*(1+$H$14)*(1-$H$15)*(1-$H$16),0)</f>
        <v>770201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181">
        <v>4750</v>
      </c>
      <c r="B44" s="190">
        <f>ROUND(B99*Содержание!$H$8*(1+$H$14)*(1-$H$15)*(1-$H$16),0)</f>
        <v>266169</v>
      </c>
      <c r="C44" s="190">
        <f>ROUND(C99*Содержание!$H$8*(1+$H$14)*(1-$H$15)*(1-$H$16),0)</f>
        <v>272601</v>
      </c>
      <c r="D44" s="190">
        <f>ROUND(D99*Содержание!$H$8*(1+$H$14)*(1-$H$15)*(1-$H$16),0)</f>
        <v>279369</v>
      </c>
      <c r="E44" s="190">
        <f>ROUND(E99*Содержание!$H$8*(1+$H$14)*(1-$H$15)*(1-$H$16),0)</f>
        <v>297025</v>
      </c>
      <c r="F44" s="190">
        <f>ROUND(F99*Содержание!$H$8*(1+$H$14)*(1-$H$15)*(1-$H$16),0)</f>
        <v>311054</v>
      </c>
      <c r="G44" s="190">
        <f>ROUND(G99*Содержание!$H$8*(1+$H$14)*(1-$H$15)*(1-$H$16),0)</f>
        <v>330820</v>
      </c>
      <c r="H44" s="190">
        <f>ROUND(H99*Содержание!$H$8*(1+$H$14)*(1-$H$15)*(1-$H$16),0)</f>
        <v>337930</v>
      </c>
      <c r="I44" s="190">
        <f>ROUND(I99*Содержание!$H$8*(1+$H$14)*(1-$H$15)*(1-$H$16),0)</f>
        <v>347868</v>
      </c>
      <c r="J44" s="190">
        <f>ROUND(J99*Содержание!$H$8*(1+$H$14)*(1-$H$15)*(1-$H$16),0)</f>
        <v>370990</v>
      </c>
      <c r="K44" s="190">
        <f>ROUND(K99*Содержание!$H$8*(1+$H$14)*(1-$H$15)*(1-$H$16),0)</f>
        <v>377083</v>
      </c>
      <c r="L44" s="190">
        <f>ROUND(L99*Содержание!$H$8*(1+$H$14)*(1-$H$15)*(1-$H$16),0)</f>
        <v>384415</v>
      </c>
      <c r="M44" s="190">
        <f>ROUND(M99*Содержание!$H$8*(1+$H$14)*(1-$H$15)*(1-$H$16),0)</f>
        <v>399070</v>
      </c>
      <c r="N44" s="190">
        <f>ROUND(N99*Содержание!$H$8*(1+$H$14)*(1-$H$15)*(1-$H$16),0)</f>
        <v>417025</v>
      </c>
      <c r="O44" s="190">
        <f>ROUND(O99*Содержание!$H$8*(1+$H$14)*(1-$H$15)*(1-$H$16),0)</f>
        <v>441056</v>
      </c>
      <c r="P44" s="190">
        <f>ROUND(P99*Содержание!$H$8*(1+$H$14)*(1-$H$15)*(1-$H$16),0)</f>
        <v>448504</v>
      </c>
      <c r="Q44" s="190">
        <f>ROUND(Q99*Содержание!$H$8*(1+$H$14)*(1-$H$15)*(1-$H$16),0)</f>
        <v>459506</v>
      </c>
      <c r="R44" s="190">
        <f>ROUND(R99*Содержание!$H$8*(1+$H$14)*(1-$H$15)*(1-$H$16),0)</f>
        <v>474617</v>
      </c>
      <c r="S44" s="190">
        <f>ROUND(S99*Содержание!$H$8*(1+$H$14)*(1-$H$15)*(1-$H$16),0)</f>
        <v>483608</v>
      </c>
      <c r="T44" s="190">
        <f>ROUND(T99*Содержание!$H$8*(1+$H$14)*(1-$H$15)*(1-$H$16),0)</f>
        <v>490204</v>
      </c>
      <c r="U44" s="190">
        <f>ROUND(U99*Содержание!$H$8*(1+$H$14)*(1-$H$15)*(1-$H$16),0)</f>
        <v>511791</v>
      </c>
      <c r="V44" s="190">
        <f>ROUND(V99*Содержание!$H$8*(1+$H$14)*(1-$H$15)*(1-$H$16),0)</f>
        <v>519103</v>
      </c>
      <c r="W44" s="190">
        <f>ROUND(W99*Содержание!$H$8*(1+$H$14)*(1-$H$15)*(1-$H$16),0)</f>
        <v>541166</v>
      </c>
      <c r="X44" s="190">
        <f>ROUND(X99*Содержание!$H$8*(1+$H$14)*(1-$H$15)*(1-$H$16),0)</f>
        <v>549202</v>
      </c>
      <c r="Y44" s="190">
        <f>ROUND(Y99*Содержание!$H$8*(1+$H$14)*(1-$H$15)*(1-$H$16),0)</f>
        <v>556756</v>
      </c>
      <c r="Z44" s="190">
        <f>ROUND(Z99*Содержание!$H$8*(1+$H$14)*(1-$H$15)*(1-$H$16),0)</f>
        <v>599086</v>
      </c>
      <c r="AA44" s="190">
        <f>ROUND(AA99*Содержание!$H$8*(1+$H$14)*(1-$H$15)*(1-$H$16),0)</f>
        <v>605440</v>
      </c>
      <c r="AB44" s="190">
        <f>ROUND(AB99*Содержание!$H$8*(1+$H$14)*(1-$H$15)*(1-$H$16),0)</f>
        <v>629064</v>
      </c>
      <c r="AC44" s="190">
        <f>ROUND(AC99*Содержание!$H$8*(1+$H$14)*(1-$H$15)*(1-$H$16),0)</f>
        <v>637218</v>
      </c>
      <c r="AD44" s="190">
        <f>ROUND(AD99*Содержание!$H$8*(1+$H$14)*(1-$H$15)*(1-$H$16),0)</f>
        <v>645971</v>
      </c>
      <c r="AE44" s="190">
        <f>ROUND(AE99*Содержание!$H$8*(1+$H$14)*(1-$H$15)*(1-$H$16),0)</f>
        <v>648249</v>
      </c>
      <c r="AF44" s="190">
        <f>ROUND(AF99*Содержание!$H$8*(1+$H$14)*(1-$H$15)*(1-$H$16),0)</f>
        <v>668754</v>
      </c>
      <c r="AG44" s="190">
        <f>ROUND(AG99*Содержание!$H$8*(1+$H$14)*(1-$H$15)*(1-$H$16),0)</f>
        <v>674871</v>
      </c>
      <c r="AH44" s="190">
        <f>ROUND(AH99*Содержание!$H$8*(1+$H$14)*(1-$H$15)*(1-$H$16),0)</f>
        <v>703410</v>
      </c>
      <c r="AI44" s="190">
        <f>ROUND(AI99*Содержание!$H$8*(1+$H$14)*(1-$H$15)*(1-$H$16),0)</f>
        <v>723794</v>
      </c>
      <c r="AJ44" s="190">
        <f>ROUND(AJ99*Содержание!$H$8*(1+$H$14)*(1-$H$15)*(1-$H$16),0)</f>
        <v>730151</v>
      </c>
      <c r="AK44" s="190">
        <f>ROUND(AK99*Содержание!$H$8*(1+$H$14)*(1-$H$15)*(1-$H$16),0)</f>
        <v>736386</v>
      </c>
      <c r="AL44" s="190">
        <f>ROUND(AL99*Содержание!$H$8*(1+$H$14)*(1-$H$15)*(1-$H$16),0)</f>
        <v>737704</v>
      </c>
      <c r="AM44" s="190">
        <f>ROUND(AM99*Содержание!$H$8*(1+$H$14)*(1-$H$15)*(1-$H$16),0)</f>
        <v>765645</v>
      </c>
      <c r="AN44" s="190">
        <f>ROUND(AN99*Содержание!$H$8*(1+$H$14)*(1-$H$15)*(1-$H$16),0)</f>
        <v>772479</v>
      </c>
      <c r="AO44" s="190">
        <f>ROUND(AO99*Содержание!$H$8*(1+$H$14)*(1-$H$15)*(1-$H$16),0)</f>
        <v>779075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181">
        <v>4875</v>
      </c>
      <c r="B45" s="190">
        <f>ROUND(B100*Содержание!$H$8*(1+$H$14)*(1-$H$15)*(1-$H$16),0)</f>
        <v>268313</v>
      </c>
      <c r="C45" s="190">
        <f>ROUND(C100*Содержание!$H$8*(1+$H$14)*(1-$H$15)*(1-$H$16),0)</f>
        <v>275307</v>
      </c>
      <c r="D45" s="190">
        <f>ROUND(D100*Содержание!$H$8*(1+$H$14)*(1-$H$15)*(1-$H$16),0)</f>
        <v>282416</v>
      </c>
      <c r="E45" s="190">
        <f>ROUND(E100*Содержание!$H$8*(1+$H$14)*(1-$H$15)*(1-$H$16),0)</f>
        <v>300260</v>
      </c>
      <c r="F45" s="190">
        <f>ROUND(F100*Содержание!$H$8*(1+$H$14)*(1-$H$15)*(1-$H$16),0)</f>
        <v>314052</v>
      </c>
      <c r="G45" s="190">
        <f>ROUND(G100*Содержание!$H$8*(1+$H$14)*(1-$H$15)*(1-$H$16),0)</f>
        <v>334204</v>
      </c>
      <c r="H45" s="190">
        <f>ROUND(H100*Содержание!$H$8*(1+$H$14)*(1-$H$15)*(1-$H$16),0)</f>
        <v>341427</v>
      </c>
      <c r="I45" s="190">
        <f>ROUND(I100*Содержание!$H$8*(1+$H$14)*(1-$H$15)*(1-$H$16),0)</f>
        <v>351466</v>
      </c>
      <c r="J45" s="190">
        <f>ROUND(J100*Содержание!$H$8*(1+$H$14)*(1-$H$15)*(1-$H$16),0)</f>
        <v>375163</v>
      </c>
      <c r="K45" s="190">
        <f>ROUND(K100*Содержание!$H$8*(1+$H$14)*(1-$H$15)*(1-$H$16),0)</f>
        <v>381594</v>
      </c>
      <c r="L45" s="190">
        <f>ROUND(L100*Содержание!$H$8*(1+$H$14)*(1-$H$15)*(1-$H$16),0)</f>
        <v>389154</v>
      </c>
      <c r="M45" s="190">
        <f>ROUND(M100*Содержание!$H$8*(1+$H$14)*(1-$H$15)*(1-$H$16),0)</f>
        <v>403147</v>
      </c>
      <c r="N45" s="190">
        <f>ROUND(N100*Содержание!$H$8*(1+$H$14)*(1-$H$15)*(1-$H$16),0)</f>
        <v>419732</v>
      </c>
      <c r="O45" s="190">
        <f>ROUND(O100*Содержание!$H$8*(1+$H$14)*(1-$H$15)*(1-$H$16),0)</f>
        <v>442749</v>
      </c>
      <c r="P45" s="190">
        <f>ROUND(P100*Содержание!$H$8*(1+$H$14)*(1-$H$15)*(1-$H$16),0)</f>
        <v>451890</v>
      </c>
      <c r="Q45" s="190">
        <f>ROUND(Q100*Содержание!$H$8*(1+$H$14)*(1-$H$15)*(1-$H$16),0)</f>
        <v>473298</v>
      </c>
      <c r="R45" s="190">
        <f>ROUND(R100*Содержание!$H$8*(1+$H$14)*(1-$H$15)*(1-$H$16),0)</f>
        <v>480253</v>
      </c>
      <c r="S45" s="190">
        <f>ROUND(S100*Содержание!$H$8*(1+$H$14)*(1-$H$15)*(1-$H$16),0)</f>
        <v>488167</v>
      </c>
      <c r="T45" s="190">
        <f>ROUND(T100*Содержание!$H$8*(1+$H$14)*(1-$H$15)*(1-$H$16),0)</f>
        <v>495121</v>
      </c>
      <c r="U45" s="190">
        <f>ROUND(U100*Содержание!$H$8*(1+$H$14)*(1-$H$15)*(1-$H$16),0)</f>
        <v>516705</v>
      </c>
      <c r="V45" s="190">
        <f>ROUND(V100*Содержание!$H$8*(1+$H$14)*(1-$H$15)*(1-$H$16),0)</f>
        <v>524620</v>
      </c>
      <c r="W45" s="190">
        <f>ROUND(W100*Содержание!$H$8*(1+$H$14)*(1-$H$15)*(1-$H$16),0)</f>
        <v>546681</v>
      </c>
      <c r="X45" s="190">
        <f>ROUND(X100*Содержание!$H$8*(1+$H$14)*(1-$H$15)*(1-$H$16),0)</f>
        <v>554718</v>
      </c>
      <c r="Y45" s="190">
        <f>ROUND(Y100*Содержание!$H$8*(1+$H$14)*(1-$H$15)*(1-$H$16),0)</f>
        <v>562271</v>
      </c>
      <c r="Z45" s="190">
        <f>ROUND(Z100*Содержание!$H$8*(1+$H$14)*(1-$H$15)*(1-$H$16),0)</f>
        <v>605440</v>
      </c>
      <c r="AA45" s="190">
        <f>ROUND(AA100*Содержание!$H$8*(1+$H$14)*(1-$H$15)*(1-$H$16),0)</f>
        <v>630982</v>
      </c>
      <c r="AB45" s="190">
        <f>ROUND(AB100*Содержание!$H$8*(1+$H$14)*(1-$H$15)*(1-$H$16),0)</f>
        <v>636379</v>
      </c>
      <c r="AC45" s="190">
        <f>ROUND(AC100*Содержание!$H$8*(1+$H$14)*(1-$H$15)*(1-$H$16),0)</f>
        <v>643212</v>
      </c>
      <c r="AD45" s="190">
        <f>ROUND(AD100*Содержание!$H$8*(1+$H$14)*(1-$H$15)*(1-$H$16),0)</f>
        <v>649090</v>
      </c>
      <c r="AE45" s="190">
        <f>ROUND(AE100*Содержание!$H$8*(1+$H$14)*(1-$H$15)*(1-$H$16),0)</f>
        <v>655446</v>
      </c>
      <c r="AF45" s="190">
        <f>ROUND(AF100*Содержание!$H$8*(1+$H$14)*(1-$H$15)*(1-$H$16),0)</f>
        <v>676187</v>
      </c>
      <c r="AG45" s="190">
        <f>ROUND(AG100*Содержание!$H$8*(1+$H$14)*(1-$H$15)*(1-$H$16),0)</f>
        <v>690579</v>
      </c>
      <c r="AH45" s="190">
        <f>ROUND(AH100*Содержание!$H$8*(1+$H$14)*(1-$H$15)*(1-$H$16),0)</f>
        <v>712404</v>
      </c>
      <c r="AI45" s="190">
        <f>ROUND(AI100*Содержание!$H$8*(1+$H$14)*(1-$H$15)*(1-$H$16),0)</f>
        <v>731470</v>
      </c>
      <c r="AJ45" s="190">
        <f>ROUND(AJ100*Содержание!$H$8*(1+$H$14)*(1-$H$15)*(1-$H$16),0)</f>
        <v>732791</v>
      </c>
      <c r="AK45" s="190">
        <f>ROUND(AK100*Содержание!$H$8*(1+$H$14)*(1-$H$15)*(1-$H$16),0)</f>
        <v>744299</v>
      </c>
      <c r="AL45" s="190">
        <f>ROUND(AL100*Содержание!$H$8*(1+$H$14)*(1-$H$15)*(1-$H$16),0)</f>
        <v>769002</v>
      </c>
      <c r="AM45" s="190">
        <f>ROUND(AM100*Содержание!$H$8*(1+$H$14)*(1-$H$15)*(1-$H$16),0)</f>
        <v>774518</v>
      </c>
      <c r="AN45" s="190">
        <f>ROUND(AN100*Содержание!$H$8*(1+$H$14)*(1-$H$15)*(1-$H$16),0)</f>
        <v>781353</v>
      </c>
      <c r="AO45" s="190">
        <f>ROUND(AO100*Содержание!$H$8*(1+$H$14)*(1-$H$15)*(1-$H$16),0)</f>
        <v>782192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181">
        <v>5000</v>
      </c>
      <c r="B46" s="190">
        <f>ROUND(B101*Содержание!$H$8*(1+$H$14)*(1-$H$15)*(1-$H$16),0)</f>
        <v>272324</v>
      </c>
      <c r="C46" s="190">
        <f>ROUND(C101*Содержание!$H$8*(1+$H$14)*(1-$H$15)*(1-$H$16),0)</f>
        <v>278356</v>
      </c>
      <c r="D46" s="190">
        <f>ROUND(D101*Содержание!$H$8*(1+$H$14)*(1-$H$15)*(1-$H$16),0)</f>
        <v>306674</v>
      </c>
      <c r="E46" s="190">
        <f>ROUND(E101*Содержание!$H$8*(1+$H$14)*(1-$H$15)*(1-$H$16),0)</f>
        <v>335334</v>
      </c>
      <c r="F46" s="190">
        <f>ROUND(F101*Содержание!$H$8*(1+$H$14)*(1-$H$15)*(1-$H$16),0)</f>
        <v>347859</v>
      </c>
      <c r="G46" s="190">
        <f>ROUND(G101*Содержание!$H$8*(1+$H$14)*(1-$H$15)*(1-$H$16),0)</f>
        <v>360382</v>
      </c>
      <c r="H46" s="190">
        <f>ROUND(H101*Содержание!$H$8*(1+$H$14)*(1-$H$15)*(1-$H$16),0)</f>
        <v>373133</v>
      </c>
      <c r="I46" s="190">
        <f>ROUND(I101*Содержание!$H$8*(1+$H$14)*(1-$H$15)*(1-$H$16),0)</f>
        <v>385318</v>
      </c>
      <c r="J46" s="190">
        <f>ROUND(J101*Содержание!$H$8*(1+$H$14)*(1-$H$15)*(1-$H$16),0)</f>
        <v>397842</v>
      </c>
      <c r="K46" s="190">
        <f>ROUND(K101*Содержание!$H$8*(1+$H$14)*(1-$H$15)*(1-$H$16),0)</f>
        <v>410591</v>
      </c>
      <c r="L46" s="190">
        <f>ROUND(L101*Содержание!$H$8*(1+$H$14)*(1-$H$15)*(1-$H$16),0)</f>
        <v>422778</v>
      </c>
      <c r="M46" s="190">
        <f>ROUND(M101*Содержание!$H$8*(1+$H$14)*(1-$H$15)*(1-$H$16),0)</f>
        <v>435304</v>
      </c>
      <c r="N46" s="190">
        <f>ROUND(N101*Содержание!$H$8*(1+$H$14)*(1-$H$15)*(1-$H$16),0)</f>
        <v>448053</v>
      </c>
      <c r="O46" s="190">
        <f>ROUND(O101*Содержание!$H$8*(1+$H$14)*(1-$H$15)*(1-$H$16),0)</f>
        <v>460351</v>
      </c>
      <c r="P46" s="190">
        <f>ROUND(P101*Содержание!$H$8*(1+$H$14)*(1-$H$15)*(1-$H$16),0)</f>
        <v>472875</v>
      </c>
      <c r="Q46" s="190">
        <f>ROUND(Q101*Содержание!$H$8*(1+$H$14)*(1-$H$15)*(1-$H$16),0)</f>
        <v>485624</v>
      </c>
      <c r="R46" s="190">
        <f>ROUND(R101*Содержание!$H$8*(1+$H$14)*(1-$H$15)*(1-$H$16),0)</f>
        <v>498478</v>
      </c>
      <c r="S46" s="190">
        <f>ROUND(S101*Содержание!$H$8*(1+$H$14)*(1-$H$15)*(1-$H$16),0)</f>
        <v>510829</v>
      </c>
      <c r="T46" s="190">
        <f>ROUND(T101*Содержание!$H$8*(1+$H$14)*(1-$H$15)*(1-$H$16),0)</f>
        <v>523899</v>
      </c>
      <c r="U46" s="190">
        <f>ROUND(U101*Содержание!$H$8*(1+$H$14)*(1-$H$15)*(1-$H$16),0)</f>
        <v>546925</v>
      </c>
      <c r="V46" s="190">
        <f>ROUND(V101*Содержание!$H$8*(1+$H$14)*(1-$H$15)*(1-$H$16),0)</f>
        <v>559872</v>
      </c>
      <c r="W46" s="190">
        <f>ROUND(W101*Содержание!$H$8*(1+$H$14)*(1-$H$15)*(1-$H$16),0)</f>
        <v>572826</v>
      </c>
      <c r="X46" s="190">
        <f>ROUND(X101*Содержание!$H$8*(1+$H$14)*(1-$H$15)*(1-$H$16),0)</f>
        <v>585536</v>
      </c>
      <c r="Y46" s="190">
        <f>ROUND(Y101*Содержание!$H$8*(1+$H$14)*(1-$H$15)*(1-$H$16),0)</f>
        <v>598365</v>
      </c>
      <c r="Z46" s="190">
        <f>ROUND(Z101*Содержание!$H$8*(1+$H$14)*(1-$H$15)*(1-$H$16),0)</f>
        <v>635899</v>
      </c>
      <c r="AA46" s="190">
        <f>ROUND(AA101*Содержание!$H$8*(1+$H$14)*(1-$H$15)*(1-$H$16),0)</f>
        <v>656403</v>
      </c>
      <c r="AB46" s="190">
        <f>ROUND(AB101*Содержание!$H$8*(1+$H$14)*(1-$H$15)*(1-$H$16),0)</f>
        <v>662519</v>
      </c>
      <c r="AC46" s="190">
        <f>ROUND(AC101*Содержание!$H$8*(1+$H$14)*(1-$H$15)*(1-$H$16),0)</f>
        <v>668754</v>
      </c>
      <c r="AD46" s="190">
        <f>ROUND(AD101*Содержание!$H$8*(1+$H$14)*(1-$H$15)*(1-$H$16),0)</f>
        <v>676069</v>
      </c>
      <c r="AE46" s="190">
        <f>ROUND(AE101*Содержание!$H$8*(1+$H$14)*(1-$H$15)*(1-$H$16),0)</f>
        <v>682545</v>
      </c>
      <c r="AF46" s="190">
        <f>ROUND(AF101*Содержание!$H$8*(1+$H$14)*(1-$H$15)*(1-$H$16),0)</f>
        <v>697054</v>
      </c>
      <c r="AG46" s="190">
        <f>ROUND(AG101*Содержание!$H$8*(1+$H$14)*(1-$H$15)*(1-$H$16),0)</f>
        <v>716959</v>
      </c>
      <c r="AH46" s="190">
        <f>ROUND(AH101*Содержание!$H$8*(1+$H$14)*(1-$H$15)*(1-$H$16),0)</f>
        <v>741542</v>
      </c>
      <c r="AI46" s="190">
        <f>ROUND(AI101*Содержание!$H$8*(1+$H$14)*(1-$H$15)*(1-$H$16),0)</f>
        <v>753774</v>
      </c>
      <c r="AJ46" s="190">
        <f>ROUND(AJ101*Содержание!$H$8*(1+$H$14)*(1-$H$15)*(1-$H$16),0)</f>
        <v>769002</v>
      </c>
      <c r="AK46" s="190">
        <f>ROUND(AK101*Содержание!$H$8*(1+$H$14)*(1-$H$15)*(1-$H$16),0)</f>
        <v>770561</v>
      </c>
      <c r="AL46" s="190">
        <f>ROUND(AL101*Содержание!$H$8*(1+$H$14)*(1-$H$15)*(1-$H$16),0)</f>
        <v>799821</v>
      </c>
      <c r="AM46" s="190">
        <f>ROUND(AM101*Содержание!$H$8*(1+$H$14)*(1-$H$15)*(1-$H$16),0)</f>
        <v>806894</v>
      </c>
      <c r="AN46" s="190">
        <f>ROUND(AN101*Содержание!$H$8*(1+$H$14)*(1-$H$15)*(1-$H$16),0)</f>
        <v>807854</v>
      </c>
      <c r="AO46" s="190">
        <f>ROUND(AO101*Содержание!$H$8*(1+$H$14)*(1-$H$15)*(1-$H$16),0)</f>
        <v>818046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181">
        <v>5125</v>
      </c>
      <c r="B47" s="185">
        <f>ROUND(B102*Содержание!$H$8*(1+$H$14)*(1-$H$15)*(1-$H$16),0)</f>
        <v>279038</v>
      </c>
      <c r="C47" s="185">
        <f>ROUND(C102*Содержание!$H$8*(1+$H$14)*(1-$H$15)*(1-$H$16),0)</f>
        <v>291866</v>
      </c>
      <c r="D47" s="185">
        <f>ROUND(D102*Содержание!$H$8*(1+$H$14)*(1-$H$15)*(1-$H$16),0)</f>
        <v>307126</v>
      </c>
      <c r="E47" s="185">
        <f>ROUND(E102*Содержание!$H$8*(1+$H$14)*(1-$H$15)*(1-$H$16),0)</f>
        <v>336915</v>
      </c>
      <c r="F47" s="185">
        <f>ROUND(F102*Содержание!$H$8*(1+$H$14)*(1-$H$15)*(1-$H$16),0)</f>
        <v>349099</v>
      </c>
      <c r="G47" s="185">
        <f>ROUND(G102*Содержание!$H$8*(1+$H$14)*(1-$H$15)*(1-$H$16),0)</f>
        <v>361738</v>
      </c>
      <c r="H47" s="185">
        <f>ROUND(H102*Содержание!$H$8*(1+$H$14)*(1-$H$15)*(1-$H$16),0)</f>
        <v>374940</v>
      </c>
      <c r="I47" s="185">
        <f>ROUND(I102*Содержание!$H$8*(1+$H$14)*(1-$H$15)*(1-$H$16),0)</f>
        <v>386560</v>
      </c>
      <c r="J47" s="185">
        <f>ROUND(J102*Содержание!$H$8*(1+$H$14)*(1-$H$15)*(1-$H$16),0)</f>
        <v>399197</v>
      </c>
      <c r="K47" s="185">
        <f>ROUND(K102*Содержание!$H$8*(1+$H$14)*(1-$H$15)*(1-$H$16),0)</f>
        <v>411270</v>
      </c>
      <c r="L47" s="185">
        <f>ROUND(L102*Содержание!$H$8*(1+$H$14)*(1-$H$15)*(1-$H$16),0)</f>
        <v>423456</v>
      </c>
      <c r="M47" s="185">
        <f>ROUND(M102*Содержание!$H$8*(1+$H$14)*(1-$H$15)*(1-$H$16),0)</f>
        <v>436121</v>
      </c>
      <c r="N47" s="185">
        <f>ROUND(N102*Содержание!$H$8*(1+$H$14)*(1-$H$15)*(1-$H$16),0)</f>
        <v>449407</v>
      </c>
      <c r="O47" s="185">
        <f>ROUND(O102*Содержание!$H$8*(1+$H$14)*(1-$H$15)*(1-$H$16),0)</f>
        <v>461592</v>
      </c>
      <c r="P47" s="185">
        <f>ROUND(P102*Содержание!$H$8*(1+$H$14)*(1-$H$15)*(1-$H$16),0)</f>
        <v>474229</v>
      </c>
      <c r="Q47" s="190">
        <f>ROUND(Q102*Содержание!$H$8*(1+$H$14)*(1-$H$15)*(1-$H$16),0)</f>
        <v>498149</v>
      </c>
      <c r="R47" s="190">
        <f>ROUND(R102*Содержание!$H$8*(1+$H$14)*(1-$H$15)*(1-$H$16),0)</f>
        <v>511124</v>
      </c>
      <c r="S47" s="190">
        <f>ROUND(S102*Содержание!$H$8*(1+$H$14)*(1-$H$15)*(1-$H$16),0)</f>
        <v>524140</v>
      </c>
      <c r="T47" s="190">
        <f>ROUND(T102*Содержание!$H$8*(1+$H$14)*(1-$H$15)*(1-$H$16),0)</f>
        <v>536850</v>
      </c>
      <c r="U47" s="190">
        <f>ROUND(U102*Содержание!$H$8*(1+$H$14)*(1-$H$15)*(1-$H$16),0)</f>
        <v>560592</v>
      </c>
      <c r="V47" s="190">
        <f>ROUND(V102*Содержание!$H$8*(1+$H$14)*(1-$H$15)*(1-$H$16),0)</f>
        <v>562576</v>
      </c>
      <c r="W47" s="190">
        <f>ROUND(W102*Содержание!$H$8*(1+$H$14)*(1-$H$15)*(1-$H$16),0)</f>
        <v>575324</v>
      </c>
      <c r="X47" s="190">
        <f>ROUND(X102*Содержание!$H$8*(1+$H$14)*(1-$H$15)*(1-$H$16),0)</f>
        <v>588526</v>
      </c>
      <c r="Y47" s="190">
        <f>ROUND(Y102*Содержание!$H$8*(1+$H$14)*(1-$H$15)*(1-$H$16),0)</f>
        <v>612035</v>
      </c>
      <c r="Z47" s="190">
        <f>ROUND(Z102*Содержание!$H$8*(1+$H$14)*(1-$H$15)*(1-$H$16),0)</f>
        <v>665755</v>
      </c>
      <c r="AA47" s="190">
        <f>ROUND(AA102*Содержание!$H$8*(1+$H$14)*(1-$H$15)*(1-$H$16),0)</f>
        <v>676069</v>
      </c>
      <c r="AB47" s="190">
        <f>ROUND(AB102*Содержание!$H$8*(1+$H$14)*(1-$H$15)*(1-$H$16),0)</f>
        <v>682666</v>
      </c>
      <c r="AC47" s="190">
        <f>ROUND(AC102*Содержание!$H$8*(1+$H$14)*(1-$H$15)*(1-$H$16),0)</f>
        <v>689260</v>
      </c>
      <c r="AD47" s="190">
        <f>ROUND(AD102*Содержание!$H$8*(1+$H$14)*(1-$H$15)*(1-$H$16),0)</f>
        <v>718158</v>
      </c>
      <c r="AE47" s="190">
        <f>ROUND(AE102*Содержание!$H$8*(1+$H$14)*(1-$H$15)*(1-$H$16),0)</f>
        <v>725234</v>
      </c>
      <c r="AF47" s="190">
        <f>ROUND(AF102*Содержание!$H$8*(1+$H$14)*(1-$H$15)*(1-$H$16),0)</f>
        <v>732549</v>
      </c>
      <c r="AG47" s="185">
        <f>ROUND(AG102*Содержание!$H$8*(1+$H$14)*(1-$H$15)*(1-$H$16),0)</f>
        <v>739865</v>
      </c>
      <c r="AH47" s="185">
        <f>ROUND(AH102*Содержание!$H$8*(1+$H$14)*(1-$H$15)*(1-$H$16),0)</f>
        <v>752814</v>
      </c>
      <c r="AI47" s="185">
        <f>ROUND(AI102*Содержание!$H$8*(1+$H$14)*(1-$H$15)*(1-$H$16),0)</f>
        <v>766123</v>
      </c>
      <c r="AJ47" s="185">
        <f>ROUND(AJ102*Содержание!$H$8*(1+$H$14)*(1-$H$15)*(1-$H$16),0)</f>
        <v>777996</v>
      </c>
      <c r="AK47" s="185">
        <f>ROUND(AK102*Содержание!$H$8*(1+$H$14)*(1-$H$15)*(1-$H$16),0)</f>
        <v>788548</v>
      </c>
      <c r="AL47" s="185">
        <f>ROUND(AL102*Содержание!$H$8*(1+$H$14)*(1-$H$15)*(1-$H$16),0)</f>
        <v>805456</v>
      </c>
      <c r="AM47" s="185">
        <f>ROUND(AM102*Содержание!$H$8*(1+$H$14)*(1-$H$15)*(1-$H$16),0)</f>
        <v>819604</v>
      </c>
      <c r="AN47" s="185">
        <f>ROUND(AN102*Содержание!$H$8*(1+$H$14)*(1-$H$15)*(1-$H$16),0)</f>
        <v>825000</v>
      </c>
      <c r="AO47" s="185">
        <f>ROUND(AO102*Содержание!$H$8*(1+$H$14)*(1-$H$15)*(1-$H$16),0)</f>
        <v>828120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181">
        <v>5250</v>
      </c>
      <c r="B48" s="185">
        <f>ROUND(B103*Содержание!$H$8*(1+$H$14)*(1-$H$15)*(1-$H$16),0)</f>
        <v>284553</v>
      </c>
      <c r="C48" s="185">
        <f>ROUND(C103*Содержание!$H$8*(1+$H$14)*(1-$H$15)*(1-$H$16),0)</f>
        <v>295346</v>
      </c>
      <c r="D48" s="185">
        <f>ROUND(D103*Содержание!$H$8*(1+$H$14)*(1-$H$15)*(1-$H$16),0)</f>
        <v>314347</v>
      </c>
      <c r="E48" s="185">
        <f>ROUND(E103*Содержание!$H$8*(1+$H$14)*(1-$H$15)*(1-$H$16),0)</f>
        <v>337591</v>
      </c>
      <c r="F48" s="185">
        <f>ROUND(F103*Содержание!$H$8*(1+$H$14)*(1-$H$15)*(1-$H$16),0)</f>
        <v>350455</v>
      </c>
      <c r="G48" s="185">
        <f>ROUND(G103*Содержание!$H$8*(1+$H$14)*(1-$H$15)*(1-$H$16),0)</f>
        <v>362979</v>
      </c>
      <c r="H48" s="185">
        <f>ROUND(H103*Содержание!$H$8*(1+$H$14)*(1-$H$15)*(1-$H$16),0)</f>
        <v>376743</v>
      </c>
      <c r="I48" s="185">
        <f>ROUND(I103*Содержание!$H$8*(1+$H$14)*(1-$H$15)*(1-$H$16),0)</f>
        <v>386841</v>
      </c>
      <c r="J48" s="185">
        <f>ROUND(J103*Содержание!$H$8*(1+$H$14)*(1-$H$15)*(1-$H$16),0)</f>
        <v>400438</v>
      </c>
      <c r="K48" s="185">
        <f>ROUND(K103*Содержание!$H$8*(1+$H$14)*(1-$H$15)*(1-$H$16),0)</f>
        <v>412511</v>
      </c>
      <c r="L48" s="185">
        <f>ROUND(L103*Содержание!$H$8*(1+$H$14)*(1-$H$15)*(1-$H$16),0)</f>
        <v>425259</v>
      </c>
      <c r="M48" s="185">
        <f>ROUND(M103*Содержание!$H$8*(1+$H$14)*(1-$H$15)*(1-$H$16),0)</f>
        <v>448714</v>
      </c>
      <c r="N48" s="185">
        <f>ROUND(N103*Содержание!$H$8*(1+$H$14)*(1-$H$15)*(1-$H$16),0)</f>
        <v>450647</v>
      </c>
      <c r="O48" s="185">
        <f>ROUND(O103*Содержание!$H$8*(1+$H$14)*(1-$H$15)*(1-$H$16),0)</f>
        <v>466939</v>
      </c>
      <c r="P48" s="185">
        <f>ROUND(P103*Содержание!$H$8*(1+$H$14)*(1-$H$15)*(1-$H$16),0)</f>
        <v>476034</v>
      </c>
      <c r="Q48" s="190">
        <f>ROUND(Q103*Содержание!$H$8*(1+$H$14)*(1-$H$15)*(1-$H$16),0)</f>
        <v>511124</v>
      </c>
      <c r="R48" s="190">
        <f>ROUND(R103*Содержание!$H$8*(1+$H$14)*(1-$H$15)*(1-$H$16),0)</f>
        <v>524140</v>
      </c>
      <c r="S48" s="190">
        <f>ROUND(S103*Содержание!$H$8*(1+$H$14)*(1-$H$15)*(1-$H$16),0)</f>
        <v>537641</v>
      </c>
      <c r="T48" s="190">
        <f>ROUND(T103*Содержание!$H$8*(1+$H$14)*(1-$H$15)*(1-$H$16),0)</f>
        <v>551066</v>
      </c>
      <c r="U48" s="190">
        <f>ROUND(U103*Содержание!$H$8*(1+$H$14)*(1-$H$15)*(1-$H$16),0)</f>
        <v>564042</v>
      </c>
      <c r="V48" s="190">
        <f>ROUND(V103*Содержание!$H$8*(1+$H$14)*(1-$H$15)*(1-$H$16),0)</f>
        <v>580260</v>
      </c>
      <c r="W48" s="190">
        <f>ROUND(W103*Содержание!$H$8*(1+$H$14)*(1-$H$15)*(1-$H$16),0)</f>
        <v>584816</v>
      </c>
      <c r="X48" s="190">
        <f>ROUND(X103*Содержание!$H$8*(1+$H$14)*(1-$H$15)*(1-$H$16),0)</f>
        <v>591573</v>
      </c>
      <c r="Y48" s="190">
        <f>ROUND(Y103*Содержание!$H$8*(1+$H$14)*(1-$H$15)*(1-$H$16),0)</f>
        <v>631581</v>
      </c>
      <c r="Z48" s="190">
        <f>ROUND(Z103*Содержание!$H$8*(1+$H$14)*(1-$H$15)*(1-$H$16),0)</f>
        <v>692737</v>
      </c>
      <c r="AA48" s="190">
        <f>ROUND(AA103*Содержание!$H$8*(1+$H$14)*(1-$H$15)*(1-$H$16),0)</f>
        <v>702571</v>
      </c>
      <c r="AB48" s="190">
        <f>ROUND(AB103*Содержание!$H$8*(1+$H$14)*(1-$H$15)*(1-$H$16),0)</f>
        <v>709407</v>
      </c>
      <c r="AC48" s="190">
        <f>ROUND(AC103*Содержание!$H$8*(1+$H$14)*(1-$H$15)*(1-$H$16),0)</f>
        <v>727152</v>
      </c>
      <c r="AD48" s="190">
        <f>ROUND(AD103*Содержание!$H$8*(1+$H$14)*(1-$H$15)*(1-$H$16),0)</f>
        <v>748735</v>
      </c>
      <c r="AE48" s="190">
        <f>ROUND(AE103*Содержание!$H$8*(1+$H$14)*(1-$H$15)*(1-$H$16),0)</f>
        <v>754252</v>
      </c>
      <c r="AF48" s="190">
        <f>ROUND(AF103*Содержание!$H$8*(1+$H$14)*(1-$H$15)*(1-$H$16),0)</f>
        <v>771760</v>
      </c>
      <c r="AG48" s="185">
        <f>ROUND(AG103*Содержание!$H$8*(1+$H$14)*(1-$H$15)*(1-$H$16),0)</f>
        <v>779194</v>
      </c>
      <c r="AH48" s="185">
        <f>ROUND(AH103*Содержание!$H$8*(1+$H$14)*(1-$H$15)*(1-$H$16),0)</f>
        <v>783873</v>
      </c>
      <c r="AI48" s="185">
        <f>ROUND(AI103*Содержание!$H$8*(1+$H$14)*(1-$H$15)*(1-$H$16),0)</f>
        <v>799580</v>
      </c>
      <c r="AJ48" s="185">
        <f>ROUND(AJ103*Содержание!$H$8*(1+$H$14)*(1-$H$15)*(1-$H$16),0)</f>
        <v>815887</v>
      </c>
      <c r="AK48" s="185">
        <f>ROUND(AK103*Содержание!$H$8*(1+$H$14)*(1-$H$15)*(1-$H$16),0)</f>
        <v>822363</v>
      </c>
      <c r="AL48" s="185">
        <f>ROUND(AL103*Содержание!$H$8*(1+$H$14)*(1-$H$15)*(1-$H$16),0)</f>
        <v>835073</v>
      </c>
      <c r="AM48" s="185">
        <f>ROUND(AM103*Содержание!$H$8*(1+$H$14)*(1-$H$15)*(1-$H$16),0)</f>
        <v>850184</v>
      </c>
      <c r="AN48" s="185">
        <f>ROUND(AN103*Содержание!$H$8*(1+$H$14)*(1-$H$15)*(1-$H$16),0)</f>
        <v>858457</v>
      </c>
      <c r="AO48" s="185">
        <f>ROUND(AO103*Содержание!$H$8*(1+$H$14)*(1-$H$15)*(1-$H$16),0)</f>
        <v>878842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181">
        <v>5375</v>
      </c>
      <c r="B49" s="185">
        <f>ROUND(B104*Содержание!$H$8*(1+$H$14)*(1-$H$15)*(1-$H$16),0)</f>
        <v>298325</v>
      </c>
      <c r="C49" s="185">
        <f>ROUND(C104*Содержание!$H$8*(1+$H$14)*(1-$H$15)*(1-$H$16),0)</f>
        <v>298822</v>
      </c>
      <c r="D49" s="185">
        <f>ROUND(D104*Содержание!$H$8*(1+$H$14)*(1-$H$15)*(1-$H$16),0)</f>
        <v>317959</v>
      </c>
      <c r="E49" s="185">
        <f>ROUND(E104*Содержание!$H$8*(1+$H$14)*(1-$H$15)*(1-$H$16),0)</f>
        <v>338754</v>
      </c>
      <c r="F49" s="185">
        <f>ROUND(F104*Содержание!$H$8*(1+$H$14)*(1-$H$15)*(1-$H$16),0)</f>
        <v>350679</v>
      </c>
      <c r="G49" s="185">
        <f>ROUND(G104*Содержание!$H$8*(1+$H$14)*(1-$H$15)*(1-$H$16),0)</f>
        <v>365348</v>
      </c>
      <c r="H49" s="185">
        <f>ROUND(H104*Содержание!$H$8*(1+$H$14)*(1-$H$15)*(1-$H$16),0)</f>
        <v>378661</v>
      </c>
      <c r="I49" s="185">
        <f>ROUND(I104*Содержание!$H$8*(1+$H$14)*(1-$H$15)*(1-$H$16),0)</f>
        <v>392116</v>
      </c>
      <c r="J49" s="185">
        <f>ROUND(J104*Содержание!$H$8*(1+$H$14)*(1-$H$15)*(1-$H$16),0)</f>
        <v>401679</v>
      </c>
      <c r="K49" s="185">
        <f>ROUND(K104*Содержание!$H$8*(1+$H$14)*(1-$H$15)*(1-$H$16),0)</f>
        <v>417250</v>
      </c>
      <c r="L49" s="185">
        <f>ROUND(L104*Содержание!$H$8*(1+$H$14)*(1-$H$15)*(1-$H$16),0)</f>
        <v>427250</v>
      </c>
      <c r="M49" s="185">
        <f>ROUND(M104*Содержание!$H$8*(1+$H$14)*(1-$H$15)*(1-$H$16),0)</f>
        <v>454710</v>
      </c>
      <c r="N49" s="185">
        <f>ROUND(N104*Содержание!$H$8*(1+$H$14)*(1-$H$15)*(1-$H$16),0)</f>
        <v>451592</v>
      </c>
      <c r="O49" s="185">
        <f>ROUND(O104*Содержание!$H$8*(1+$H$14)*(1-$H$15)*(1-$H$16),0)</f>
        <v>473657</v>
      </c>
      <c r="P49" s="185">
        <f>ROUND(P104*Содержание!$H$8*(1+$H$14)*(1-$H$15)*(1-$H$16),0)</f>
        <v>478693</v>
      </c>
      <c r="Q49" s="185">
        <f>ROUND(Q104*Содержание!$H$8*(1+$H$14)*(1-$H$15)*(1-$H$16),0)</f>
        <v>512366</v>
      </c>
      <c r="R49" s="185">
        <f>ROUND(R104*Содержание!$H$8*(1+$H$14)*(1-$H$15)*(1-$H$16),0)</f>
        <v>525340</v>
      </c>
      <c r="S49" s="185">
        <f>ROUND(S104*Содержание!$H$8*(1+$H$14)*(1-$H$15)*(1-$H$16),0)</f>
        <v>539558</v>
      </c>
      <c r="T49" s="185">
        <f>ROUND(T104*Содержание!$H$8*(1+$H$14)*(1-$H$15)*(1-$H$16),0)</f>
        <v>552195</v>
      </c>
      <c r="U49" s="185">
        <f>ROUND(U104*Содержание!$H$8*(1+$H$14)*(1-$H$15)*(1-$H$16),0)</f>
        <v>580858</v>
      </c>
      <c r="V49" s="185">
        <f>ROUND(V104*Содержание!$H$8*(1+$H$14)*(1-$H$15)*(1-$H$16),0)</f>
        <v>582056</v>
      </c>
      <c r="W49" s="185">
        <f>ROUND(W104*Содержание!$H$8*(1+$H$14)*(1-$H$15)*(1-$H$16),0)</f>
        <v>586854</v>
      </c>
      <c r="X49" s="185">
        <f>ROUND(X104*Содержание!$H$8*(1+$H$14)*(1-$H$15)*(1-$H$16),0)</f>
        <v>601963</v>
      </c>
      <c r="Y49" s="185">
        <f>ROUND(Y104*Содержание!$H$8*(1+$H$14)*(1-$H$15)*(1-$H$16),0)</f>
        <v>635180</v>
      </c>
      <c r="Z49" s="185">
        <f>ROUND(Z104*Содержание!$H$8*(1+$H$14)*(1-$H$15)*(1-$H$16),0)</f>
        <v>704850</v>
      </c>
      <c r="AA49" s="185">
        <f>ROUND(AA104*Содержание!$H$8*(1+$H$14)*(1-$H$15)*(1-$H$16),0)</f>
        <v>712763</v>
      </c>
      <c r="AB49" s="185">
        <f>ROUND(AB104*Содержание!$H$8*(1+$H$14)*(1-$H$15)*(1-$H$16),0)</f>
        <v>718517</v>
      </c>
      <c r="AC49" s="185">
        <f>ROUND(AC104*Содержание!$H$8*(1+$H$14)*(1-$H$15)*(1-$H$16),0)</f>
        <v>731590</v>
      </c>
      <c r="AD49" s="185">
        <f>ROUND(AD104*Содержание!$H$8*(1+$H$14)*(1-$H$15)*(1-$H$16),0)</f>
        <v>753532</v>
      </c>
      <c r="AE49" s="185">
        <f>ROUND(AE104*Содержание!$H$8*(1+$H$14)*(1-$H$15)*(1-$H$16),0)</f>
        <v>762646</v>
      </c>
      <c r="AF49" s="185">
        <f>ROUND(AF104*Содержание!$H$8*(1+$H$14)*(1-$H$15)*(1-$H$16),0)</f>
        <v>779554</v>
      </c>
      <c r="AG49" s="185">
        <f>ROUND(AG104*Содержание!$H$8*(1+$H$14)*(1-$H$15)*(1-$H$16),0)</f>
        <v>792024</v>
      </c>
      <c r="AH49" s="185">
        <f>ROUND(AH104*Содержание!$H$8*(1+$H$14)*(1-$H$15)*(1-$H$16),0)</f>
        <v>813489</v>
      </c>
      <c r="AI49" s="185">
        <f>ROUND(AI104*Содержание!$H$8*(1+$H$14)*(1-$H$15)*(1-$H$16),0)</f>
        <v>820565</v>
      </c>
      <c r="AJ49" s="185">
        <f>ROUND(AJ104*Содержание!$H$8*(1+$H$14)*(1-$H$15)*(1-$H$16),0)</f>
        <v>824403</v>
      </c>
      <c r="AK49" s="185">
        <f>ROUND(AK104*Содержание!$H$8*(1+$H$14)*(1-$H$15)*(1-$H$16),0)</f>
        <v>839512</v>
      </c>
      <c r="AL49" s="185">
        <f>ROUND(AL104*Содержание!$H$8*(1+$H$14)*(1-$H$15)*(1-$H$16),0)</f>
        <v>852221</v>
      </c>
      <c r="AM49" s="185">
        <f>ROUND(AM104*Содержание!$H$8*(1+$H$14)*(1-$H$15)*(1-$H$16),0)</f>
        <v>859177</v>
      </c>
      <c r="AN49" s="185">
        <f>ROUND(AN104*Содержание!$H$8*(1+$H$14)*(1-$H$15)*(1-$H$16),0)</f>
        <v>880281</v>
      </c>
      <c r="AO49" s="185">
        <f>ROUND(AO104*Содержание!$H$8*(1+$H$14)*(1-$H$15)*(1-$H$16),0)</f>
        <v>887836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181">
        <v>5500</v>
      </c>
      <c r="B50" s="185">
        <f>ROUND(B105*Содержание!$H$8*(1+$H$14)*(1-$H$15)*(1-$H$16),0)</f>
        <v>303853</v>
      </c>
      <c r="C50" s="185">
        <f>ROUND(C105*Содержание!$H$8*(1+$H$14)*(1-$H$15)*(1-$H$16),0)</f>
        <v>316810</v>
      </c>
      <c r="D50" s="185">
        <f>ROUND(D105*Содержание!$H$8*(1+$H$14)*(1-$H$15)*(1-$H$16),0)</f>
        <v>328201</v>
      </c>
      <c r="E50" s="185">
        <f>ROUND(E105*Содержание!$H$8*(1+$H$14)*(1-$H$15)*(1-$H$16),0)</f>
        <v>353022</v>
      </c>
      <c r="F50" s="185">
        <f>ROUND(F105*Содержание!$H$8*(1+$H$14)*(1-$H$15)*(1-$H$16),0)</f>
        <v>355661</v>
      </c>
      <c r="G50" s="185">
        <f>ROUND(G105*Содержание!$H$8*(1+$H$14)*(1-$H$15)*(1-$H$16),0)</f>
        <v>369092</v>
      </c>
      <c r="H50" s="185">
        <f>ROUND(H105*Содержание!$H$8*(1+$H$14)*(1-$H$15)*(1-$H$16),0)</f>
        <v>383723</v>
      </c>
      <c r="I50" s="185">
        <f>ROUND(I105*Содержание!$H$8*(1+$H$14)*(1-$H$15)*(1-$H$16),0)</f>
        <v>399550</v>
      </c>
      <c r="J50" s="185">
        <f>ROUND(J105*Содержание!$H$8*(1+$H$14)*(1-$H$15)*(1-$H$16),0)</f>
        <v>416098</v>
      </c>
      <c r="K50" s="185">
        <f>ROUND(K105*Содержание!$H$8*(1+$H$14)*(1-$H$15)*(1-$H$16),0)</f>
        <v>425691</v>
      </c>
      <c r="L50" s="185">
        <f>ROUND(L105*Содержание!$H$8*(1+$H$14)*(1-$H$15)*(1-$H$16),0)</f>
        <v>436723</v>
      </c>
      <c r="M50" s="185">
        <f>ROUND(M105*Содержание!$H$8*(1+$H$14)*(1-$H$15)*(1-$H$16),0)</f>
        <v>471978</v>
      </c>
      <c r="N50" s="185">
        <f>ROUND(N105*Содержание!$H$8*(1+$H$14)*(1-$H$15)*(1-$H$16),0)</f>
        <v>471019</v>
      </c>
      <c r="O50" s="185">
        <f>ROUND(O105*Содержание!$H$8*(1+$H$14)*(1-$H$15)*(1-$H$16),0)</f>
        <v>483967</v>
      </c>
      <c r="P50" s="185">
        <f>ROUND(P105*Содержание!$H$8*(1+$H$14)*(1-$H$15)*(1-$H$16),0)</f>
        <v>494520</v>
      </c>
      <c r="Q50" s="185">
        <f>ROUND(Q105*Содержание!$H$8*(1+$H$14)*(1-$H$15)*(1-$H$16),0)</f>
        <v>526779</v>
      </c>
      <c r="R50" s="185">
        <f>ROUND(R105*Содержание!$H$8*(1+$H$14)*(1-$H$15)*(1-$H$16),0)</f>
        <v>528458</v>
      </c>
      <c r="S50" s="185">
        <f>ROUND(S105*Содержание!$H$8*(1+$H$14)*(1-$H$15)*(1-$H$16),0)</f>
        <v>540800</v>
      </c>
      <c r="T50" s="185">
        <f>ROUND(T105*Содержание!$H$8*(1+$H$14)*(1-$H$15)*(1-$H$16),0)</f>
        <v>564791</v>
      </c>
      <c r="U50" s="185">
        <f>ROUND(U105*Содержание!$H$8*(1+$H$14)*(1-$H$15)*(1-$H$16),0)</f>
        <v>593809</v>
      </c>
      <c r="V50" s="185">
        <f>ROUND(V105*Содержание!$H$8*(1+$H$14)*(1-$H$15)*(1-$H$16),0)</f>
        <v>595727</v>
      </c>
      <c r="W50" s="185">
        <f>ROUND(W105*Содержание!$H$8*(1+$H$14)*(1-$H$15)*(1-$H$16),0)</f>
        <v>625584</v>
      </c>
      <c r="X50" s="185">
        <f>ROUND(X105*Содержание!$H$8*(1+$H$14)*(1-$H$15)*(1-$H$16),0)</f>
        <v>631581</v>
      </c>
      <c r="Y50" s="185">
        <f>ROUND(Y105*Содержание!$H$8*(1+$H$14)*(1-$H$15)*(1-$H$16),0)</f>
        <v>637577</v>
      </c>
      <c r="Z50" s="185">
        <f>ROUND(Z105*Содержание!$H$8*(1+$H$14)*(1-$H$15)*(1-$H$16),0)</f>
        <v>711803</v>
      </c>
      <c r="AA50" s="185">
        <f>ROUND(AA105*Содержание!$H$8*(1+$H$14)*(1-$H$15)*(1-$H$16),0)</f>
        <v>719719</v>
      </c>
      <c r="AB50" s="185">
        <f>ROUND(AB105*Содержание!$H$8*(1+$H$14)*(1-$H$15)*(1-$H$16),0)</f>
        <v>725952</v>
      </c>
      <c r="AC50" s="185">
        <f>ROUND(AC105*Содержание!$H$8*(1+$H$14)*(1-$H$15)*(1-$H$16),0)</f>
        <v>739024</v>
      </c>
      <c r="AD50" s="185">
        <f>ROUND(AD105*Содержание!$H$8*(1+$H$14)*(1-$H$15)*(1-$H$16),0)</f>
        <v>762406</v>
      </c>
      <c r="AE50" s="185">
        <f>ROUND(AE105*Содержание!$H$8*(1+$H$14)*(1-$H$15)*(1-$H$16),0)</f>
        <v>771401</v>
      </c>
      <c r="AF50" s="185">
        <f>ROUND(AF105*Содержание!$H$8*(1+$H$14)*(1-$H$15)*(1-$H$16),0)</f>
        <v>784232</v>
      </c>
      <c r="AG50" s="185">
        <f>ROUND(AG105*Содержание!$H$8*(1+$H$14)*(1-$H$15)*(1-$H$16),0)</f>
        <v>803177</v>
      </c>
      <c r="AH50" s="185">
        <f>ROUND(AH105*Содержание!$H$8*(1+$H$14)*(1-$H$15)*(1-$H$16),0)</f>
        <v>818525</v>
      </c>
      <c r="AI50" s="185">
        <f>ROUND(AI105*Содержание!$H$8*(1+$H$14)*(1-$H$15)*(1-$H$16),0)</f>
        <v>828839</v>
      </c>
      <c r="AJ50" s="185">
        <f>ROUND(AJ105*Содержание!$H$8*(1+$H$14)*(1-$H$15)*(1-$H$16),0)</f>
        <v>846706</v>
      </c>
      <c r="AK50" s="185">
        <f>ROUND(AK105*Содержание!$H$8*(1+$H$14)*(1-$H$15)*(1-$H$16),0)</f>
        <v>849704</v>
      </c>
      <c r="AL50" s="185">
        <f>ROUND(AL105*Содержание!$H$8*(1+$H$14)*(1-$H$15)*(1-$H$16),0)</f>
        <v>860374</v>
      </c>
      <c r="AM50" s="185">
        <f>ROUND(AM105*Содержание!$H$8*(1+$H$14)*(1-$H$15)*(1-$H$16),0)</f>
        <v>872846</v>
      </c>
      <c r="AN50" s="185">
        <f>ROUND(AN105*Содержание!$H$8*(1+$H$14)*(1-$H$15)*(1-$H$16),0)</f>
        <v>889155</v>
      </c>
      <c r="AO50" s="185">
        <f>ROUND(AO105*Содержание!$H$8*(1+$H$14)*(1-$H$15)*(1-$H$16),0)</f>
        <v>909179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181">
        <v>5625</v>
      </c>
      <c r="B51" s="185">
        <f>ROUND(B106*Содержание!$H$8*(1+$H$14)*(1-$H$15)*(1-$H$16),0)</f>
        <v>315362</v>
      </c>
      <c r="C51" s="185">
        <f>ROUND(C106*Содержание!$H$8*(1+$H$14)*(1-$H$15)*(1-$H$16),0)</f>
        <v>327097</v>
      </c>
      <c r="D51" s="185">
        <f>ROUND(D106*Содержание!$H$8*(1+$H$14)*(1-$H$15)*(1-$H$16),0)</f>
        <v>339284</v>
      </c>
      <c r="E51" s="185">
        <f>ROUND(E106*Содержание!$H$8*(1+$H$14)*(1-$H$15)*(1-$H$16),0)</f>
        <v>354703</v>
      </c>
      <c r="F51" s="185">
        <f>ROUND(F106*Содержание!$H$8*(1+$H$14)*(1-$H$15)*(1-$H$16),0)</f>
        <v>365856</v>
      </c>
      <c r="G51" s="185">
        <f>ROUND(G106*Содержание!$H$8*(1+$H$14)*(1-$H$15)*(1-$H$16),0)</f>
        <v>379763</v>
      </c>
      <c r="H51" s="185">
        <f>ROUND(H106*Содержание!$H$8*(1+$H$14)*(1-$H$15)*(1-$H$16),0)</f>
        <v>395472</v>
      </c>
      <c r="I51" s="185">
        <f>ROUND(I106*Содержание!$H$8*(1+$H$14)*(1-$H$15)*(1-$H$16),0)</f>
        <v>414778</v>
      </c>
      <c r="J51" s="185">
        <f>ROUND(J106*Содержание!$H$8*(1+$H$14)*(1-$H$15)*(1-$H$16),0)</f>
        <v>432286</v>
      </c>
      <c r="K51" s="185">
        <f>ROUND(K106*Содержание!$H$8*(1+$H$14)*(1-$H$15)*(1-$H$16),0)</f>
        <v>440801</v>
      </c>
      <c r="L51" s="185">
        <f>ROUND(L106*Содержание!$H$8*(1+$H$14)*(1-$H$15)*(1-$H$16),0)</f>
        <v>450994</v>
      </c>
      <c r="M51" s="185">
        <f>ROUND(M106*Содержание!$H$8*(1+$H$14)*(1-$H$15)*(1-$H$16),0)</f>
        <v>478693</v>
      </c>
      <c r="N51" s="185">
        <f>ROUND(N106*Содержание!$H$8*(1+$H$14)*(1-$H$15)*(1-$H$16),0)</f>
        <v>493681</v>
      </c>
      <c r="O51" s="185">
        <f>ROUND(O106*Содержание!$H$8*(1+$H$14)*(1-$H$15)*(1-$H$16),0)</f>
        <v>500636</v>
      </c>
      <c r="P51" s="185">
        <f>ROUND(P106*Содержание!$H$8*(1+$H$14)*(1-$H$15)*(1-$H$16),0)</f>
        <v>519103</v>
      </c>
      <c r="Q51" s="185">
        <f>ROUND(Q106*Содержание!$H$8*(1+$H$14)*(1-$H$15)*(1-$H$16),0)</f>
        <v>546681</v>
      </c>
      <c r="R51" s="185">
        <f>ROUND(R106*Содержание!$H$8*(1+$H$14)*(1-$H$15)*(1-$H$16),0)</f>
        <v>555197</v>
      </c>
      <c r="S51" s="185">
        <f>ROUND(S106*Содержание!$H$8*(1+$H$14)*(1-$H$15)*(1-$H$16),0)</f>
        <v>570427</v>
      </c>
      <c r="T51" s="185">
        <f>ROUND(T106*Содержание!$H$8*(1+$H$14)*(1-$H$15)*(1-$H$16),0)</f>
        <v>586854</v>
      </c>
      <c r="U51" s="185">
        <f>ROUND(U106*Содержание!$H$8*(1+$H$14)*(1-$H$15)*(1-$H$16),0)</f>
        <v>604601</v>
      </c>
      <c r="V51" s="185">
        <f>ROUND(V106*Содержание!$H$8*(1+$H$14)*(1-$H$15)*(1-$H$16),0)</f>
        <v>612277</v>
      </c>
      <c r="W51" s="185">
        <f>ROUND(W106*Содержание!$H$8*(1+$H$14)*(1-$H$15)*(1-$H$16),0)</f>
        <v>639497</v>
      </c>
      <c r="X51" s="185">
        <f>ROUND(X106*Содержание!$H$8*(1+$H$14)*(1-$H$15)*(1-$H$16),0)</f>
        <v>642614</v>
      </c>
      <c r="Y51" s="185">
        <f>ROUND(Y106*Содержание!$H$8*(1+$H$14)*(1-$H$15)*(1-$H$16),0)</f>
        <v>649929</v>
      </c>
      <c r="Z51" s="185">
        <f>ROUND(Z106*Содержание!$H$8*(1+$H$14)*(1-$H$15)*(1-$H$16),0)</f>
        <v>730151</v>
      </c>
      <c r="AA51" s="185">
        <f>ROUND(AA106*Содержание!$H$8*(1+$H$14)*(1-$H$15)*(1-$H$16),0)</f>
        <v>734826</v>
      </c>
      <c r="AB51" s="185">
        <f>ROUND(AB106*Содержание!$H$8*(1+$H$14)*(1-$H$15)*(1-$H$16),0)</f>
        <v>755932</v>
      </c>
      <c r="AC51" s="185">
        <f>ROUND(AC106*Содержание!$H$8*(1+$H$14)*(1-$H$15)*(1-$H$16),0)</f>
        <v>780035</v>
      </c>
      <c r="AD51" s="185">
        <f>ROUND(AD106*Содержание!$H$8*(1+$H$14)*(1-$H$15)*(1-$H$16),0)</f>
        <v>796823</v>
      </c>
      <c r="AE51" s="185">
        <f>ROUND(AE106*Содержание!$H$8*(1+$H$14)*(1-$H$15)*(1-$H$16),0)</f>
        <v>805216</v>
      </c>
      <c r="AF51" s="185">
        <f>ROUND(AF106*Содержание!$H$8*(1+$H$14)*(1-$H$15)*(1-$H$16),0)</f>
        <v>825242</v>
      </c>
      <c r="AG51" s="185">
        <f>ROUND(AG106*Содержание!$H$8*(1+$H$14)*(1-$H$15)*(1-$H$16),0)</f>
        <v>841909</v>
      </c>
      <c r="AH51" s="185">
        <f>ROUND(AH106*Содержание!$H$8*(1+$H$14)*(1-$H$15)*(1-$H$16),0)</f>
        <v>847663</v>
      </c>
      <c r="AI51" s="185">
        <f>ROUND(AI106*Содержание!$H$8*(1+$H$14)*(1-$H$15)*(1-$H$16),0)</f>
        <v>855818</v>
      </c>
      <c r="AJ51" s="185">
        <f>ROUND(AJ106*Содержание!$H$8*(1+$H$14)*(1-$H$15)*(1-$H$16),0)</f>
        <v>877523</v>
      </c>
      <c r="AK51" s="185">
        <f>ROUND(AK106*Содержание!$H$8*(1+$H$14)*(1-$H$15)*(1-$H$16),0)</f>
        <v>883639</v>
      </c>
      <c r="AL51" s="185">
        <f>ROUND(AL106*Содержание!$H$8*(1+$H$14)*(1-$H$15)*(1-$H$16),0)</f>
        <v>897308</v>
      </c>
      <c r="AM51" s="185">
        <f>ROUND(AM106*Содержание!$H$8*(1+$H$14)*(1-$H$15)*(1-$H$16),0)</f>
        <v>926447</v>
      </c>
      <c r="AN51" s="185">
        <f>ROUND(AN106*Содержание!$H$8*(1+$H$14)*(1-$H$15)*(1-$H$16),0)</f>
        <v>930885</v>
      </c>
      <c r="AO51" s="185">
        <f>ROUND(AO106*Содержание!$H$8*(1+$H$14)*(1-$H$15)*(1-$H$16),0)</f>
        <v>939878</v>
      </c>
      <c r="AP51" s="77"/>
      <c r="AQ51" s="13"/>
      <c r="AR51" s="13"/>
      <c r="AS51" s="103"/>
      <c r="AT51" s="103"/>
      <c r="AU51" s="103"/>
      <c r="AV51" s="103"/>
      <c r="AW51" s="103"/>
      <c r="AX51" s="103"/>
      <c r="AY51" s="103"/>
      <c r="AZ51" s="103"/>
    </row>
    <row r="52" spans="1:52">
      <c r="A52" s="181">
        <v>5750</v>
      </c>
      <c r="B52" s="185">
        <f>ROUND(B107*Содержание!$H$8*(1+$H$14)*(1-$H$15)*(1-$H$16),0)</f>
        <v>320779</v>
      </c>
      <c r="C52" s="185">
        <f>ROUND(C107*Содержание!$H$8*(1+$H$14)*(1-$H$15)*(1-$H$16),0)</f>
        <v>330481</v>
      </c>
      <c r="D52" s="185">
        <f>ROUND(D107*Содержание!$H$8*(1+$H$14)*(1-$H$15)*(1-$H$16),0)</f>
        <v>342329</v>
      </c>
      <c r="E52" s="185">
        <f>ROUND(E107*Содержание!$H$8*(1+$H$14)*(1-$H$15)*(1-$H$16),0)</f>
        <v>365733</v>
      </c>
      <c r="F52" s="185">
        <f>ROUND(F107*Содержание!$H$8*(1+$H$14)*(1-$H$15)*(1-$H$16),0)</f>
        <v>374966</v>
      </c>
      <c r="G52" s="185">
        <f>ROUND(G107*Содержание!$H$8*(1+$H$14)*(1-$H$15)*(1-$H$16),0)</f>
        <v>386721</v>
      </c>
      <c r="H52" s="185">
        <f>ROUND(H107*Содержание!$H$8*(1+$H$14)*(1-$H$15)*(1-$H$16),0)</f>
        <v>401948</v>
      </c>
      <c r="I52" s="185">
        <f>ROUND(I107*Содержание!$H$8*(1+$H$14)*(1-$H$15)*(1-$H$16),0)</f>
        <v>418497</v>
      </c>
      <c r="J52" s="185">
        <f>ROUND(J107*Содержание!$H$8*(1+$H$14)*(1-$H$15)*(1-$H$16),0)</f>
        <v>436121</v>
      </c>
      <c r="K52" s="185">
        <f>ROUND(K107*Содержание!$H$8*(1+$H$14)*(1-$H$15)*(1-$H$16),0)</f>
        <v>445117</v>
      </c>
      <c r="L52" s="185">
        <f>ROUND(L107*Содержание!$H$8*(1+$H$14)*(1-$H$15)*(1-$H$16),0)</f>
        <v>461187</v>
      </c>
      <c r="M52" s="185">
        <f>ROUND(M107*Содержание!$H$8*(1+$H$14)*(1-$H$15)*(1-$H$16),0)</f>
        <v>483248</v>
      </c>
      <c r="N52" s="185">
        <f>ROUND(N107*Содержание!$H$8*(1+$H$14)*(1-$H$15)*(1-$H$16),0)</f>
        <v>498959</v>
      </c>
      <c r="O52" s="185">
        <f>ROUND(O107*Содержание!$H$8*(1+$H$14)*(1-$H$15)*(1-$H$16),0)</f>
        <v>511908</v>
      </c>
      <c r="P52" s="185">
        <f>ROUND(P107*Содержание!$H$8*(1+$H$14)*(1-$H$15)*(1-$H$16),0)</f>
        <v>524018</v>
      </c>
      <c r="Q52" s="185">
        <f>ROUND(Q107*Содержание!$H$8*(1+$H$14)*(1-$H$15)*(1-$H$16),0)</f>
        <v>551719</v>
      </c>
      <c r="R52" s="185">
        <f>ROUND(R107*Содержание!$H$8*(1+$H$14)*(1-$H$15)*(1-$H$16),0)</f>
        <v>563952</v>
      </c>
      <c r="S52" s="185">
        <f>ROUND(S107*Содержание!$H$8*(1+$H$14)*(1-$H$15)*(1-$H$16),0)</f>
        <v>576660</v>
      </c>
      <c r="T52" s="185">
        <f>ROUND(T107*Содержание!$H$8*(1+$H$14)*(1-$H$15)*(1-$H$16),0)</f>
        <v>592849</v>
      </c>
      <c r="U52" s="185">
        <f>ROUND(U107*Содержание!$H$8*(1+$H$14)*(1-$H$15)*(1-$H$16),0)</f>
        <v>610719</v>
      </c>
      <c r="V52" s="185">
        <f>ROUND(V107*Содержание!$H$8*(1+$H$14)*(1-$H$15)*(1-$H$16),0)</f>
        <v>618990</v>
      </c>
      <c r="W52" s="185">
        <f>ROUND(W107*Содержание!$H$8*(1+$H$14)*(1-$H$15)*(1-$H$16),0)</f>
        <v>643454</v>
      </c>
      <c r="X52" s="185">
        <f>ROUND(X107*Содержание!$H$8*(1+$H$14)*(1-$H$15)*(1-$H$16),0)</f>
        <v>649209</v>
      </c>
      <c r="Y52" s="185">
        <f>ROUND(Y107*Содержание!$H$8*(1+$H$14)*(1-$H$15)*(1-$H$16),0)</f>
        <v>658199</v>
      </c>
      <c r="Z52" s="185">
        <f>ROUND(Z107*Содержание!$H$8*(1+$H$14)*(1-$H$15)*(1-$H$16),0)</f>
        <v>738905</v>
      </c>
      <c r="AA52" s="185">
        <f>ROUND(AA107*Содержание!$H$8*(1+$H$14)*(1-$H$15)*(1-$H$16),0)</f>
        <v>759289</v>
      </c>
      <c r="AB52" s="185">
        <f>ROUND(AB107*Содержание!$H$8*(1+$H$14)*(1-$H$15)*(1-$H$16),0)</f>
        <v>766722</v>
      </c>
      <c r="AC52" s="185">
        <f>ROUND(AC107*Содержание!$H$8*(1+$H$14)*(1-$H$15)*(1-$H$16),0)</f>
        <v>795385</v>
      </c>
      <c r="AD52" s="185">
        <f>ROUND(AD107*Содержание!$H$8*(1+$H$14)*(1-$H$15)*(1-$H$16),0)</f>
        <v>821405</v>
      </c>
      <c r="AE52" s="185">
        <f>ROUND(AE107*Содержание!$H$8*(1+$H$14)*(1-$H$15)*(1-$H$16),0)</f>
        <v>829917</v>
      </c>
      <c r="AF52" s="185">
        <f>ROUND(AF107*Содержание!$H$8*(1+$H$14)*(1-$H$15)*(1-$H$16),0)</f>
        <v>853541</v>
      </c>
      <c r="AG52" s="185">
        <f>ROUND(AG107*Содержание!$H$8*(1+$H$14)*(1-$H$15)*(1-$H$16),0)</f>
        <v>857977</v>
      </c>
      <c r="AH52" s="185">
        <f>ROUND(AH107*Содержание!$H$8*(1+$H$14)*(1-$H$15)*(1-$H$16),0)</f>
        <v>865652</v>
      </c>
      <c r="AI52" s="185">
        <f>ROUND(AI107*Содержание!$H$8*(1+$H$14)*(1-$H$15)*(1-$H$16),0)</f>
        <v>871887</v>
      </c>
      <c r="AJ52" s="185">
        <f>ROUND(AJ107*Содержание!$H$8*(1+$H$14)*(1-$H$15)*(1-$H$16),0)</f>
        <v>885559</v>
      </c>
      <c r="AK52" s="185">
        <f>ROUND(AK107*Содержание!$H$8*(1+$H$14)*(1-$H$15)*(1-$H$16),0)</f>
        <v>906182</v>
      </c>
      <c r="AL52" s="185">
        <f>ROUND(AL107*Содержание!$H$8*(1+$H$14)*(1-$H$15)*(1-$H$16),0)</f>
        <v>914215</v>
      </c>
      <c r="AM52" s="185">
        <f>ROUND(AM107*Содержание!$H$8*(1+$H$14)*(1-$H$15)*(1-$H$16),0)</f>
        <v>942396</v>
      </c>
      <c r="AN52" s="185">
        <f>ROUND(AN107*Содержание!$H$8*(1+$H$14)*(1-$H$15)*(1-$H$16),0)</f>
        <v>947791</v>
      </c>
      <c r="AO52" s="185">
        <f>ROUND(AO107*Содержание!$H$8*(1+$H$14)*(1-$H$15)*(1-$H$16),0)</f>
        <v>952949</v>
      </c>
      <c r="AP52" s="77"/>
      <c r="AR52" s="13"/>
      <c r="AS52" s="103"/>
      <c r="AT52" s="103"/>
      <c r="AU52" s="103"/>
      <c r="AW52" s="103"/>
      <c r="AX52" s="103"/>
      <c r="AY52" s="103"/>
      <c r="AZ52" s="103"/>
    </row>
    <row r="53" spans="1:52">
      <c r="A53" s="181">
        <v>5875</v>
      </c>
      <c r="B53" s="185">
        <f>ROUND(B108*Содержание!$H$8*(1+$H$14)*(1-$H$15)*(1-$H$16),0)</f>
        <v>327097</v>
      </c>
      <c r="C53" s="185">
        <f>ROUND(C108*Содержание!$H$8*(1+$H$14)*(1-$H$15)*(1-$H$16),0)</f>
        <v>340300</v>
      </c>
      <c r="D53" s="185">
        <f>ROUND(D108*Содержание!$H$8*(1+$H$14)*(1-$H$15)*(1-$H$16),0)</f>
        <v>349663</v>
      </c>
      <c r="E53" s="185">
        <f>ROUND(E108*Содержание!$H$8*(1+$H$14)*(1-$H$15)*(1-$H$16),0)</f>
        <v>369092</v>
      </c>
      <c r="F53" s="185">
        <f>ROUND(F108*Содержание!$H$8*(1+$H$14)*(1-$H$15)*(1-$H$16),0)</f>
        <v>382162</v>
      </c>
      <c r="G53" s="185">
        <f>ROUND(G108*Содержание!$H$8*(1+$H$14)*(1-$H$15)*(1-$H$16),0)</f>
        <v>395472</v>
      </c>
      <c r="H53" s="185">
        <f>ROUND(H108*Содержание!$H$8*(1+$H$14)*(1-$H$15)*(1-$H$16),0)</f>
        <v>407703</v>
      </c>
      <c r="I53" s="185">
        <f>ROUND(I108*Содержание!$H$8*(1+$H$14)*(1-$H$15)*(1-$H$16),0)</f>
        <v>430487</v>
      </c>
      <c r="J53" s="185">
        <f>ROUND(J108*Содержание!$H$8*(1+$H$14)*(1-$H$15)*(1-$H$16),0)</f>
        <v>440801</v>
      </c>
      <c r="K53" s="185">
        <f>ROUND(K108*Содержание!$H$8*(1+$H$14)*(1-$H$15)*(1-$H$16),0)</f>
        <v>453870</v>
      </c>
      <c r="L53" s="185">
        <f>ROUND(L108*Содержание!$H$8*(1+$H$14)*(1-$H$15)*(1-$H$16),0)</f>
        <v>465861</v>
      </c>
      <c r="M53" s="185">
        <f>ROUND(M108*Содержание!$H$8*(1+$H$14)*(1-$H$15)*(1-$H$16),0)</f>
        <v>491165</v>
      </c>
      <c r="N53" s="185">
        <f>ROUND(N108*Содержание!$H$8*(1+$H$14)*(1-$H$15)*(1-$H$16),0)</f>
        <v>503993</v>
      </c>
      <c r="O53" s="185">
        <f>ROUND(O108*Содержание!$H$8*(1+$H$14)*(1-$H$15)*(1-$H$16),0)</f>
        <v>521382</v>
      </c>
      <c r="P53" s="185">
        <f>ROUND(P108*Содержание!$H$8*(1+$H$14)*(1-$H$15)*(1-$H$16),0)</f>
        <v>529416</v>
      </c>
      <c r="Q53" s="185">
        <f>ROUND(Q108*Содержание!$H$8*(1+$H$14)*(1-$H$15)*(1-$H$16),0)</f>
        <v>557596</v>
      </c>
      <c r="R53" s="185">
        <f>ROUND(R108*Содержание!$H$8*(1+$H$14)*(1-$H$15)*(1-$H$16),0)</f>
        <v>575224</v>
      </c>
      <c r="S53" s="185">
        <f>ROUND(S108*Содержание!$H$8*(1+$H$14)*(1-$H$15)*(1-$H$16),0)</f>
        <v>591411</v>
      </c>
      <c r="T53" s="185">
        <f>ROUND(T108*Содержание!$H$8*(1+$H$14)*(1-$H$15)*(1-$H$16),0)</f>
        <v>598965</v>
      </c>
      <c r="U53" s="185">
        <f>ROUND(U108*Содержание!$H$8*(1+$H$14)*(1-$H$15)*(1-$H$16),0)</f>
        <v>617432</v>
      </c>
      <c r="V53" s="185">
        <f>ROUND(V108*Содержание!$H$8*(1+$H$14)*(1-$H$15)*(1-$H$16),0)</f>
        <v>627385</v>
      </c>
      <c r="W53" s="185">
        <f>ROUND(W108*Содержание!$H$8*(1+$H$14)*(1-$H$15)*(1-$H$16),0)</f>
        <v>646691</v>
      </c>
      <c r="X53" s="185">
        <f>ROUND(X108*Содержание!$H$8*(1+$H$14)*(1-$H$15)*(1-$H$16),0)</f>
        <v>655564</v>
      </c>
      <c r="Y53" s="185">
        <f>ROUND(Y108*Содержание!$H$8*(1+$H$14)*(1-$H$15)*(1-$H$16),0)</f>
        <v>672712</v>
      </c>
      <c r="Z53" s="185">
        <f>ROUND(Z108*Содержание!$H$8*(1+$H$14)*(1-$H$15)*(1-$H$16),0)</f>
        <v>745740</v>
      </c>
      <c r="AA53" s="185">
        <f>ROUND(AA108*Содержание!$H$8*(1+$H$14)*(1-$H$15)*(1-$H$16),0)</f>
        <v>766244</v>
      </c>
      <c r="AB53" s="185">
        <f>ROUND(AB108*Содержание!$H$8*(1+$H$14)*(1-$H$15)*(1-$H$16),0)</f>
        <v>791065</v>
      </c>
      <c r="AC53" s="185">
        <f>ROUND(AC108*Содержание!$H$8*(1+$H$14)*(1-$H$15)*(1-$H$16),0)</f>
        <v>807734</v>
      </c>
      <c r="AD53" s="185">
        <f>ROUND(AD108*Содержание!$H$8*(1+$H$14)*(1-$H$15)*(1-$H$16),0)</f>
        <v>836872</v>
      </c>
      <c r="AE53" s="185">
        <f>ROUND(AE108*Содержание!$H$8*(1+$H$14)*(1-$H$15)*(1-$H$16),0)</f>
        <v>850184</v>
      </c>
      <c r="AF53" s="185">
        <f>ROUND(AF108*Содержание!$H$8*(1+$H$14)*(1-$H$15)*(1-$H$16),0)</f>
        <v>860975</v>
      </c>
      <c r="AG53" s="185">
        <f>ROUND(AG108*Содержание!$H$8*(1+$H$14)*(1-$H$15)*(1-$H$16),0)</f>
        <v>865652</v>
      </c>
      <c r="AH53" s="185">
        <f>ROUND(AH108*Содержание!$H$8*(1+$H$14)*(1-$H$15)*(1-$H$16),0)</f>
        <v>873205</v>
      </c>
      <c r="AI53" s="185">
        <f>ROUND(AI108*Содержание!$H$8*(1+$H$14)*(1-$H$15)*(1-$H$16),0)</f>
        <v>884238</v>
      </c>
      <c r="AJ53" s="185">
        <f>ROUND(AJ108*Содержание!$H$8*(1+$H$14)*(1-$H$15)*(1-$H$16),0)</f>
        <v>907263</v>
      </c>
      <c r="AK53" s="185">
        <f>ROUND(AK108*Содержание!$H$8*(1+$H$14)*(1-$H$15)*(1-$H$16),0)</f>
        <v>928127</v>
      </c>
      <c r="AL53" s="185">
        <f>ROUND(AL108*Содержание!$H$8*(1+$H$14)*(1-$H$15)*(1-$H$16),0)</f>
        <v>939878</v>
      </c>
      <c r="AM53" s="185">
        <f>ROUND(AM108*Содержание!$H$8*(1+$H$14)*(1-$H$15)*(1-$H$16),0)</f>
        <v>952469</v>
      </c>
      <c r="AN53" s="185">
        <f>ROUND(AN108*Содержание!$H$8*(1+$H$14)*(1-$H$15)*(1-$H$16),0)</f>
        <v>961102</v>
      </c>
      <c r="AO53" s="185">
        <f>ROUND(AO108*Содержание!$H$8*(1+$H$14)*(1-$H$15)*(1-$H$16),0)</f>
        <v>973814</v>
      </c>
      <c r="AP53" s="77"/>
      <c r="AR53" s="13"/>
      <c r="AS53" s="103"/>
      <c r="AT53" s="103"/>
      <c r="AU53" s="103"/>
      <c r="AW53" s="103"/>
      <c r="AX53" s="103"/>
      <c r="AY53" s="103"/>
      <c r="AZ53" s="103"/>
    </row>
    <row r="54" spans="1:52">
      <c r="A54" s="181">
        <v>6000</v>
      </c>
      <c r="B54" s="185">
        <f>ROUND(B109*Содержание!$H$8*(1+$H$14)*(1-$H$15)*(1-$H$16),0)</f>
        <v>332639</v>
      </c>
      <c r="C54" s="185">
        <f>ROUND(C109*Содержание!$H$8*(1+$H$14)*(1-$H$15)*(1-$H$16),0)</f>
        <v>345038</v>
      </c>
      <c r="D54" s="185">
        <f>ROUND(D109*Содержание!$H$8*(1+$H$14)*(1-$H$15)*(1-$H$16),0)</f>
        <v>355181</v>
      </c>
      <c r="E54" s="185">
        <f>ROUND(E109*Содержание!$H$8*(1+$H$14)*(1-$H$15)*(1-$H$16),0)</f>
        <v>374606</v>
      </c>
      <c r="F54" s="185">
        <f>ROUND(F109*Содержание!$H$8*(1+$H$14)*(1-$H$15)*(1-$H$16),0)</f>
        <v>386721</v>
      </c>
      <c r="G54" s="185">
        <f>ROUND(G109*Содержание!$H$8*(1+$H$14)*(1-$H$15)*(1-$H$16),0)</f>
        <v>400989</v>
      </c>
      <c r="H54" s="185">
        <f>ROUND(H109*Содержание!$H$8*(1+$H$14)*(1-$H$15)*(1-$H$16),0)</f>
        <v>415498</v>
      </c>
      <c r="I54" s="185">
        <f>ROUND(I109*Содержание!$H$8*(1+$H$14)*(1-$H$15)*(1-$H$16),0)</f>
        <v>436363</v>
      </c>
      <c r="J54" s="185">
        <f>ROUND(J109*Содержание!$H$8*(1+$H$14)*(1-$H$15)*(1-$H$16),0)</f>
        <v>446915</v>
      </c>
      <c r="K54" s="185">
        <f>ROUND(K109*Содержание!$H$8*(1+$H$14)*(1-$H$15)*(1-$H$16),0)</f>
        <v>460225</v>
      </c>
      <c r="L54" s="185">
        <f>ROUND(L109*Содержание!$H$8*(1+$H$14)*(1-$H$15)*(1-$H$16),0)</f>
        <v>474617</v>
      </c>
      <c r="M54" s="185">
        <f>ROUND(M109*Содержание!$H$8*(1+$H$14)*(1-$H$15)*(1-$H$16),0)</f>
        <v>497878</v>
      </c>
      <c r="N54" s="185">
        <f>ROUND(N109*Содержание!$H$8*(1+$H$14)*(1-$H$15)*(1-$H$16),0)</f>
        <v>511070</v>
      </c>
      <c r="O54" s="185">
        <f>ROUND(O109*Содержание!$H$8*(1+$H$14)*(1-$H$15)*(1-$H$16),0)</f>
        <v>528695</v>
      </c>
      <c r="P54" s="185">
        <f>ROUND(P109*Содержание!$H$8*(1+$H$14)*(1-$H$15)*(1-$H$16),0)</f>
        <v>536131</v>
      </c>
      <c r="Q54" s="185">
        <f>ROUND(Q109*Содержание!$H$8*(1+$H$14)*(1-$H$15)*(1-$H$16),0)</f>
        <v>565029</v>
      </c>
      <c r="R54" s="185">
        <f>ROUND(R109*Содержание!$H$8*(1+$H$14)*(1-$H$15)*(1-$H$16),0)</f>
        <v>582539</v>
      </c>
      <c r="S54" s="185">
        <f>ROUND(S109*Содержание!$H$8*(1+$H$14)*(1-$H$15)*(1-$H$16),0)</f>
        <v>599445</v>
      </c>
      <c r="T54" s="185">
        <f>ROUND(T109*Содержание!$H$8*(1+$H$14)*(1-$H$15)*(1-$H$16),0)</f>
        <v>607358</v>
      </c>
      <c r="U54" s="185">
        <f>ROUND(U109*Содержание!$H$8*(1+$H$14)*(1-$H$15)*(1-$H$16),0)</f>
        <v>637218</v>
      </c>
      <c r="V54" s="185">
        <f>ROUND(V109*Содержание!$H$8*(1+$H$14)*(1-$H$15)*(1-$H$16),0)</f>
        <v>648009</v>
      </c>
      <c r="W54" s="185">
        <f>ROUND(W109*Содержание!$H$8*(1+$H$14)*(1-$H$15)*(1-$H$16),0)</f>
        <v>663599</v>
      </c>
      <c r="X54" s="185">
        <f>ROUND(X109*Содержание!$H$8*(1+$H$14)*(1-$H$15)*(1-$H$16),0)</f>
        <v>676429</v>
      </c>
      <c r="Y54" s="185">
        <f>ROUND(Y109*Содержание!$H$8*(1+$H$14)*(1-$H$15)*(1-$H$16),0)</f>
        <v>694775</v>
      </c>
      <c r="Z54" s="185">
        <f>ROUND(Z109*Содержание!$H$8*(1+$H$14)*(1-$H$15)*(1-$H$16),0)</f>
        <v>768522</v>
      </c>
      <c r="AA54" s="185">
        <f>ROUND(AA109*Содержание!$H$8*(1+$H$14)*(1-$H$15)*(1-$H$16),0)</f>
        <v>789506</v>
      </c>
      <c r="AB54" s="185">
        <f>ROUND(AB109*Содержание!$H$8*(1+$H$14)*(1-$H$15)*(1-$H$16),0)</f>
        <v>814928</v>
      </c>
      <c r="AC54" s="185">
        <f>ROUND(AC109*Содержание!$H$8*(1+$H$14)*(1-$H$15)*(1-$H$16),0)</f>
        <v>831717</v>
      </c>
      <c r="AD54" s="185">
        <f>ROUND(AD109*Содержание!$H$8*(1+$H$14)*(1-$H$15)*(1-$H$16),0)</f>
        <v>862654</v>
      </c>
      <c r="AE54" s="185">
        <f>ROUND(AE109*Содержание!$H$8*(1+$H$14)*(1-$H$15)*(1-$H$16),0)</f>
        <v>876205</v>
      </c>
      <c r="AF54" s="185">
        <f>ROUND(AF109*Содержание!$H$8*(1+$H$14)*(1-$H$15)*(1-$H$16),0)</f>
        <v>882440</v>
      </c>
      <c r="AG54" s="185">
        <f>ROUND(AG109*Содержание!$H$8*(1+$H$14)*(1-$H$15)*(1-$H$16),0)</f>
        <v>886757</v>
      </c>
      <c r="AH54" s="185">
        <f>ROUND(AH109*Содержание!$H$8*(1+$H$14)*(1-$H$15)*(1-$H$16),0)</f>
        <v>899588</v>
      </c>
      <c r="AI54" s="185">
        <f>ROUND(AI109*Содержание!$H$8*(1+$H$14)*(1-$H$15)*(1-$H$16),0)</f>
        <v>911216</v>
      </c>
      <c r="AJ54" s="185">
        <f>ROUND(AJ109*Содержание!$H$8*(1+$H$14)*(1-$H$15)*(1-$H$16),0)</f>
        <v>935441</v>
      </c>
      <c r="AK54" s="185">
        <f>ROUND(AK109*Содержание!$H$8*(1+$H$14)*(1-$H$15)*(1-$H$16),0)</f>
        <v>956546</v>
      </c>
      <c r="AL54" s="185">
        <f>ROUND(AL109*Содержание!$H$8*(1+$H$14)*(1-$H$15)*(1-$H$16),0)</f>
        <v>963500</v>
      </c>
      <c r="AM54" s="185">
        <f>ROUND(AM109*Содержание!$H$8*(1+$H$14)*(1-$H$15)*(1-$H$16),0)</f>
        <v>981368</v>
      </c>
      <c r="AN54" s="185">
        <f>ROUND(AN109*Содержание!$H$8*(1+$H$14)*(1-$H$15)*(1-$H$16),0)</f>
        <v>990240</v>
      </c>
      <c r="AO54" s="185">
        <f>ROUND(AO109*Содержание!$H$8*(1+$H$14)*(1-$H$15)*(1-$H$16),0)</f>
        <v>998155</v>
      </c>
      <c r="AP54" s="77"/>
      <c r="AQ54" s="119" t="s">
        <v>290</v>
      </c>
      <c r="AR54" s="13"/>
      <c r="AS54" s="103"/>
      <c r="AT54" s="103"/>
      <c r="AU54" s="103"/>
      <c r="AV54" s="119" t="s">
        <v>290</v>
      </c>
      <c r="AW54" s="103"/>
      <c r="AX54" s="103"/>
      <c r="AY54" s="103"/>
      <c r="AZ54" s="103"/>
    </row>
    <row r="55" spans="1:52" ht="2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T55" s="1"/>
      <c r="AU55" s="1"/>
      <c r="AW55" s="1"/>
      <c r="AX55" s="1"/>
      <c r="AY55" s="1"/>
      <c r="AZ55" s="1"/>
    </row>
    <row r="56" spans="1:52">
      <c r="A56" s="1"/>
      <c r="B56" s="83"/>
      <c r="C56" s="1" t="s">
        <v>239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19" t="s">
        <v>289</v>
      </c>
      <c r="AR56" s="1"/>
      <c r="AS56" s="1"/>
      <c r="AT56" s="1"/>
      <c r="AU56" s="1"/>
      <c r="AV56" s="119" t="s">
        <v>291</v>
      </c>
      <c r="AW56" s="1"/>
      <c r="AX56" s="1"/>
      <c r="AY56" s="1"/>
      <c r="AZ56" s="1"/>
    </row>
    <row r="57" spans="1:52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80" t="s">
        <v>600</v>
      </c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3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3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56" t="s">
        <v>121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5"/>
      <c r="V62" s="56" t="s">
        <v>132</v>
      </c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27" customHeight="1">
      <c r="A63" s="1"/>
      <c r="B63" s="1"/>
      <c r="C63" s="1"/>
      <c r="D63" s="404" t="s">
        <v>616</v>
      </c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1"/>
      <c r="T63" s="1"/>
      <c r="U63" s="55"/>
      <c r="V63" s="490" t="s">
        <v>483</v>
      </c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5" t="s">
        <v>123</v>
      </c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490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5" customHeight="1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490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3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 t="s">
        <v>122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6"/>
      <c r="V67" s="56" t="s">
        <v>130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404" t="s">
        <v>125</v>
      </c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1"/>
      <c r="T68" s="1"/>
      <c r="U68" s="55"/>
      <c r="V68" s="490" t="s">
        <v>243</v>
      </c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1"/>
      <c r="AI68" s="1"/>
      <c r="AJ68" s="1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1"/>
      <c r="T69" s="1"/>
      <c r="U69" s="55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1"/>
      <c r="AI69" s="1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>
      <c r="A70" s="1"/>
      <c r="B70" s="1"/>
      <c r="C70" s="1"/>
      <c r="D70" s="45" t="s">
        <v>635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55"/>
      <c r="V70" s="490"/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1"/>
      <c r="AI70" s="1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4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45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"/>
      <c r="AH71" s="1"/>
      <c r="AI71" s="1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>
      <c r="A73" s="167" t="s">
        <v>636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50"/>
      <c r="B75" s="50">
        <v>2125</v>
      </c>
      <c r="C75" s="50">
        <v>2250</v>
      </c>
      <c r="D75" s="50">
        <v>2375</v>
      </c>
      <c r="E75" s="50">
        <v>2500</v>
      </c>
      <c r="F75" s="50">
        <v>2625</v>
      </c>
      <c r="G75" s="50">
        <v>2750</v>
      </c>
      <c r="H75" s="50">
        <v>2875</v>
      </c>
      <c r="I75" s="50">
        <v>3000</v>
      </c>
      <c r="J75" s="50">
        <v>3125</v>
      </c>
      <c r="K75" s="50">
        <v>3250</v>
      </c>
      <c r="L75" s="50">
        <v>3375</v>
      </c>
      <c r="M75" s="50">
        <v>3500</v>
      </c>
      <c r="N75" s="50">
        <v>3625</v>
      </c>
      <c r="O75" s="50">
        <v>3750</v>
      </c>
      <c r="P75" s="50">
        <v>3875</v>
      </c>
      <c r="Q75" s="50">
        <v>4000</v>
      </c>
      <c r="R75" s="50">
        <v>4125</v>
      </c>
      <c r="S75" s="50">
        <v>4250</v>
      </c>
      <c r="T75" s="50">
        <v>4375</v>
      </c>
      <c r="U75" s="50">
        <v>4500</v>
      </c>
      <c r="V75" s="50">
        <v>4625</v>
      </c>
      <c r="W75" s="50">
        <v>4750</v>
      </c>
      <c r="X75" s="50">
        <v>4875</v>
      </c>
      <c r="Y75" s="50">
        <v>5000</v>
      </c>
      <c r="Z75" s="50">
        <v>5125</v>
      </c>
      <c r="AA75" s="50">
        <v>5250</v>
      </c>
      <c r="AB75" s="50">
        <v>5375</v>
      </c>
      <c r="AC75" s="50">
        <v>5500</v>
      </c>
      <c r="AD75" s="50">
        <v>5625</v>
      </c>
      <c r="AE75" s="50">
        <v>5750</v>
      </c>
      <c r="AF75" s="50">
        <v>5875</v>
      </c>
      <c r="AG75" s="50">
        <v>6000</v>
      </c>
      <c r="AH75" s="50">
        <v>6125</v>
      </c>
      <c r="AI75" s="50">
        <v>6250</v>
      </c>
      <c r="AJ75" s="50">
        <v>6375</v>
      </c>
      <c r="AK75" s="50">
        <v>6500</v>
      </c>
      <c r="AL75" s="50">
        <v>6625</v>
      </c>
      <c r="AM75" s="50">
        <v>6750</v>
      </c>
      <c r="AN75" s="50">
        <v>6875</v>
      </c>
      <c r="AO75" s="50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s="289" customFormat="1" hidden="1" outlineLevel="1">
      <c r="A76" s="181">
        <v>1875</v>
      </c>
      <c r="B76" s="190">
        <v>130375</v>
      </c>
      <c r="C76" s="190">
        <v>139558</v>
      </c>
      <c r="D76" s="190">
        <v>143002</v>
      </c>
      <c r="E76" s="190">
        <v>146064</v>
      </c>
      <c r="F76" s="190">
        <v>153847</v>
      </c>
      <c r="G76" s="190">
        <v>162011</v>
      </c>
      <c r="H76" s="190">
        <v>165454</v>
      </c>
      <c r="I76" s="190">
        <v>168772</v>
      </c>
      <c r="J76" s="190">
        <v>182804</v>
      </c>
      <c r="K76" s="190">
        <v>185993</v>
      </c>
      <c r="L76" s="190">
        <v>189821</v>
      </c>
      <c r="M76" s="190">
        <v>192499</v>
      </c>
      <c r="N76" s="190">
        <v>201556</v>
      </c>
      <c r="O76" s="190">
        <v>209720</v>
      </c>
      <c r="P76" s="190">
        <v>213803</v>
      </c>
      <c r="Q76" s="190">
        <v>217375</v>
      </c>
      <c r="R76" s="190">
        <v>229365</v>
      </c>
      <c r="S76" s="190">
        <v>233447</v>
      </c>
      <c r="T76" s="190">
        <v>236892</v>
      </c>
      <c r="U76" s="190">
        <v>240334</v>
      </c>
      <c r="V76" s="190">
        <v>251816</v>
      </c>
      <c r="W76" s="190">
        <v>262405</v>
      </c>
      <c r="X76" s="190">
        <v>265724</v>
      </c>
      <c r="Y76" s="190">
        <v>269549</v>
      </c>
      <c r="Z76" s="190">
        <v>273378</v>
      </c>
      <c r="AA76" s="190">
        <v>282943</v>
      </c>
      <c r="AB76" s="190">
        <v>287919</v>
      </c>
      <c r="AC76" s="190">
        <v>292383</v>
      </c>
      <c r="AD76" s="190">
        <v>296722</v>
      </c>
      <c r="AE76" s="190">
        <v>301057</v>
      </c>
      <c r="AF76" s="190">
        <v>310243</v>
      </c>
      <c r="AG76" s="190">
        <v>315090</v>
      </c>
      <c r="AH76" s="190">
        <v>325424</v>
      </c>
      <c r="AI76" s="190">
        <v>335118</v>
      </c>
      <c r="AJ76" s="190">
        <v>340096</v>
      </c>
      <c r="AK76" s="190">
        <v>344686</v>
      </c>
      <c r="AL76" s="190">
        <v>349150</v>
      </c>
      <c r="AM76" s="190">
        <v>359229</v>
      </c>
      <c r="AN76" s="190">
        <v>364202</v>
      </c>
      <c r="AO76" s="190">
        <v>368669</v>
      </c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</row>
    <row r="77" spans="1:52" hidden="1" outlineLevel="1">
      <c r="A77" s="50">
        <v>2000</v>
      </c>
      <c r="B77" s="190">
        <v>134078</v>
      </c>
      <c r="C77" s="190">
        <v>142366</v>
      </c>
      <c r="D77" s="190">
        <v>146064</v>
      </c>
      <c r="E77" s="190">
        <v>148999</v>
      </c>
      <c r="F77" s="190">
        <v>157035</v>
      </c>
      <c r="G77" s="190">
        <v>165328</v>
      </c>
      <c r="H77" s="190">
        <v>168772</v>
      </c>
      <c r="I77" s="190">
        <v>171961</v>
      </c>
      <c r="J77" s="190">
        <v>186757</v>
      </c>
      <c r="K77" s="190">
        <v>189821</v>
      </c>
      <c r="L77" s="190">
        <v>193650</v>
      </c>
      <c r="M77" s="190">
        <v>196709</v>
      </c>
      <c r="N77" s="190">
        <v>205893</v>
      </c>
      <c r="O77" s="190">
        <v>214059</v>
      </c>
      <c r="P77" s="190">
        <v>218141</v>
      </c>
      <c r="Q77" s="190">
        <v>221838</v>
      </c>
      <c r="R77" s="190">
        <v>234086</v>
      </c>
      <c r="S77" s="190">
        <v>238167</v>
      </c>
      <c r="T77" s="190">
        <v>241740</v>
      </c>
      <c r="U77" s="190">
        <v>245439</v>
      </c>
      <c r="V77" s="190">
        <v>256918</v>
      </c>
      <c r="W77" s="190">
        <v>268019</v>
      </c>
      <c r="X77" s="190">
        <v>271211</v>
      </c>
      <c r="Y77" s="190">
        <v>274908</v>
      </c>
      <c r="Z77" s="190">
        <v>279117</v>
      </c>
      <c r="AA77" s="190">
        <v>288685</v>
      </c>
      <c r="AB77" s="190">
        <v>293659</v>
      </c>
      <c r="AC77" s="190">
        <v>298252</v>
      </c>
      <c r="AD77" s="190">
        <v>302716</v>
      </c>
      <c r="AE77" s="190">
        <v>307055</v>
      </c>
      <c r="AF77" s="190">
        <v>316366</v>
      </c>
      <c r="AG77" s="190">
        <v>321470</v>
      </c>
      <c r="AH77" s="190">
        <v>331930</v>
      </c>
      <c r="AI77" s="190">
        <v>341880</v>
      </c>
      <c r="AJ77" s="190">
        <v>347110</v>
      </c>
      <c r="AK77" s="190">
        <v>351958</v>
      </c>
      <c r="AL77" s="190">
        <v>356296</v>
      </c>
      <c r="AM77" s="190">
        <v>366755</v>
      </c>
      <c r="AN77" s="190">
        <v>371602</v>
      </c>
      <c r="AO77" s="190">
        <v>376194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81">
        <v>2125</v>
      </c>
      <c r="B78" s="190">
        <v>137517</v>
      </c>
      <c r="C78" s="190">
        <v>143002</v>
      </c>
      <c r="D78" s="190">
        <v>148999</v>
      </c>
      <c r="E78" s="190">
        <v>156907</v>
      </c>
      <c r="F78" s="190">
        <v>160350</v>
      </c>
      <c r="G78" s="190">
        <v>168772</v>
      </c>
      <c r="H78" s="190">
        <v>172470</v>
      </c>
      <c r="I78" s="190">
        <v>181017</v>
      </c>
      <c r="J78" s="190">
        <v>190584</v>
      </c>
      <c r="K78" s="190">
        <v>194031</v>
      </c>
      <c r="L78" s="190">
        <v>197983</v>
      </c>
      <c r="M78" s="190">
        <v>207680</v>
      </c>
      <c r="N78" s="190">
        <v>209848</v>
      </c>
      <c r="O78" s="190">
        <v>218141</v>
      </c>
      <c r="P78" s="190">
        <v>221838</v>
      </c>
      <c r="Q78" s="190">
        <v>232682</v>
      </c>
      <c r="R78" s="190">
        <v>238678</v>
      </c>
      <c r="S78" s="190">
        <v>243781</v>
      </c>
      <c r="T78" s="190">
        <v>246458</v>
      </c>
      <c r="U78" s="190">
        <v>257303</v>
      </c>
      <c r="V78" s="190">
        <v>261895</v>
      </c>
      <c r="W78" s="190">
        <v>273888</v>
      </c>
      <c r="X78" s="190">
        <v>277456</v>
      </c>
      <c r="Y78" s="190">
        <v>281669</v>
      </c>
      <c r="Z78" s="190">
        <v>289449</v>
      </c>
      <c r="AA78" s="190">
        <v>299909</v>
      </c>
      <c r="AB78" s="190">
        <v>304502</v>
      </c>
      <c r="AC78" s="190">
        <v>309094</v>
      </c>
      <c r="AD78" s="190">
        <v>313432</v>
      </c>
      <c r="AE78" s="190">
        <v>318152</v>
      </c>
      <c r="AF78" s="190">
        <v>328102</v>
      </c>
      <c r="AG78" s="190">
        <v>332312</v>
      </c>
      <c r="AH78" s="190">
        <v>344177</v>
      </c>
      <c r="AI78" s="190">
        <v>353233</v>
      </c>
      <c r="AJ78" s="190">
        <v>358336</v>
      </c>
      <c r="AK78" s="190">
        <v>363057</v>
      </c>
      <c r="AL78" s="190">
        <v>368031</v>
      </c>
      <c r="AM78" s="190">
        <v>377852</v>
      </c>
      <c r="AN78" s="190">
        <v>382700</v>
      </c>
      <c r="AO78" s="190">
        <v>386911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81">
        <v>2250</v>
      </c>
      <c r="B79" s="190">
        <v>155443</v>
      </c>
      <c r="C79" s="190">
        <v>158923</v>
      </c>
      <c r="D79" s="190">
        <v>162644</v>
      </c>
      <c r="E79" s="190">
        <v>166246</v>
      </c>
      <c r="F79" s="190">
        <v>176209</v>
      </c>
      <c r="G79" s="190">
        <v>186173</v>
      </c>
      <c r="H79" s="190">
        <v>190252</v>
      </c>
      <c r="I79" s="190">
        <v>193974</v>
      </c>
      <c r="J79" s="190">
        <v>197857</v>
      </c>
      <c r="K79" s="190">
        <v>201300</v>
      </c>
      <c r="L79" s="190">
        <v>209337</v>
      </c>
      <c r="M79" s="190">
        <v>213038</v>
      </c>
      <c r="N79" s="190">
        <v>224135</v>
      </c>
      <c r="O79" s="190">
        <v>229365</v>
      </c>
      <c r="P79" s="190">
        <v>233066</v>
      </c>
      <c r="Q79" s="190">
        <v>241610</v>
      </c>
      <c r="R79" s="190">
        <v>253350</v>
      </c>
      <c r="S79" s="190">
        <v>258323</v>
      </c>
      <c r="T79" s="190">
        <v>262278</v>
      </c>
      <c r="U79" s="190">
        <v>266871</v>
      </c>
      <c r="V79" s="190">
        <v>279754</v>
      </c>
      <c r="W79" s="190">
        <v>283707</v>
      </c>
      <c r="X79" s="190">
        <v>287663</v>
      </c>
      <c r="Y79" s="190">
        <v>300165</v>
      </c>
      <c r="Z79" s="190">
        <v>301951</v>
      </c>
      <c r="AA79" s="190">
        <v>305012</v>
      </c>
      <c r="AB79" s="190">
        <v>309478</v>
      </c>
      <c r="AC79" s="190">
        <v>314707</v>
      </c>
      <c r="AD79" s="190">
        <v>319300</v>
      </c>
      <c r="AE79" s="190">
        <v>324785</v>
      </c>
      <c r="AF79" s="190">
        <v>333715</v>
      </c>
      <c r="AG79" s="190">
        <v>339456</v>
      </c>
      <c r="AH79" s="190">
        <v>350939</v>
      </c>
      <c r="AI79" s="190">
        <v>360632</v>
      </c>
      <c r="AJ79" s="190">
        <v>365608</v>
      </c>
      <c r="AK79" s="190">
        <v>370837</v>
      </c>
      <c r="AL79" s="190">
        <v>376068</v>
      </c>
      <c r="AM79" s="190">
        <v>386020</v>
      </c>
      <c r="AN79" s="190">
        <v>391502</v>
      </c>
      <c r="AO79" s="190">
        <v>396350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181">
        <v>2375</v>
      </c>
      <c r="B80" s="190">
        <v>158923</v>
      </c>
      <c r="C80" s="190">
        <v>162165</v>
      </c>
      <c r="D80" s="190">
        <v>165525</v>
      </c>
      <c r="E80" s="190">
        <v>169007</v>
      </c>
      <c r="F80" s="190">
        <v>179571</v>
      </c>
      <c r="G80" s="190">
        <v>190612</v>
      </c>
      <c r="H80" s="190">
        <v>193733</v>
      </c>
      <c r="I80" s="190">
        <v>197093</v>
      </c>
      <c r="J80" s="190">
        <v>201300</v>
      </c>
      <c r="K80" s="190">
        <v>204998</v>
      </c>
      <c r="L80" s="190">
        <v>217246</v>
      </c>
      <c r="M80" s="190">
        <v>228855</v>
      </c>
      <c r="N80" s="190">
        <v>232939</v>
      </c>
      <c r="O80" s="190">
        <v>234086</v>
      </c>
      <c r="P80" s="190">
        <v>242506</v>
      </c>
      <c r="Q80" s="190">
        <v>251052</v>
      </c>
      <c r="R80" s="190">
        <v>274155</v>
      </c>
      <c r="S80" s="190">
        <v>279436</v>
      </c>
      <c r="T80" s="190">
        <v>283878</v>
      </c>
      <c r="U80" s="190">
        <v>288440</v>
      </c>
      <c r="V80" s="190">
        <v>302003</v>
      </c>
      <c r="W80" s="190">
        <v>315328</v>
      </c>
      <c r="X80" s="190">
        <v>319648</v>
      </c>
      <c r="Y80" s="190">
        <v>323730</v>
      </c>
      <c r="Z80" s="190">
        <v>325649</v>
      </c>
      <c r="AA80" s="190">
        <v>335118</v>
      </c>
      <c r="AB80" s="190">
        <v>340350</v>
      </c>
      <c r="AC80" s="190">
        <v>346217</v>
      </c>
      <c r="AD80" s="190">
        <v>352086</v>
      </c>
      <c r="AE80" s="190">
        <v>356805</v>
      </c>
      <c r="AF80" s="190">
        <v>368923</v>
      </c>
      <c r="AG80" s="190">
        <v>374410</v>
      </c>
      <c r="AH80" s="190">
        <v>387804</v>
      </c>
      <c r="AI80" s="190">
        <v>398646</v>
      </c>
      <c r="AJ80" s="190">
        <v>404389</v>
      </c>
      <c r="AK80" s="190">
        <v>409874</v>
      </c>
      <c r="AL80" s="190">
        <v>415613</v>
      </c>
      <c r="AM80" s="190">
        <v>426584</v>
      </c>
      <c r="AN80" s="190">
        <v>432962</v>
      </c>
      <c r="AO80" s="190">
        <v>438702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idden="1" outlineLevel="1">
      <c r="A81" s="181">
        <v>2500</v>
      </c>
      <c r="B81" s="190">
        <v>162045</v>
      </c>
      <c r="C81" s="190">
        <v>165285</v>
      </c>
      <c r="D81" s="190">
        <v>168647</v>
      </c>
      <c r="E81" s="190">
        <v>178211</v>
      </c>
      <c r="F81" s="190">
        <v>185099</v>
      </c>
      <c r="G81" s="190">
        <v>195945</v>
      </c>
      <c r="H81" s="190">
        <v>199770</v>
      </c>
      <c r="I81" s="190">
        <v>207167</v>
      </c>
      <c r="J81" s="190">
        <v>213293</v>
      </c>
      <c r="K81" s="190">
        <v>223881</v>
      </c>
      <c r="L81" s="190">
        <v>228217</v>
      </c>
      <c r="M81" s="190">
        <v>239059</v>
      </c>
      <c r="N81" s="190">
        <v>244674</v>
      </c>
      <c r="O81" s="190">
        <v>255644</v>
      </c>
      <c r="P81" s="190">
        <v>259341</v>
      </c>
      <c r="Q81" s="190">
        <v>268657</v>
      </c>
      <c r="R81" s="190">
        <v>279436</v>
      </c>
      <c r="S81" s="190">
        <v>284118</v>
      </c>
      <c r="T81" s="190">
        <v>288799</v>
      </c>
      <c r="U81" s="190">
        <v>298761</v>
      </c>
      <c r="V81" s="190">
        <v>307883</v>
      </c>
      <c r="W81" s="190">
        <v>322166</v>
      </c>
      <c r="X81" s="190">
        <v>326010</v>
      </c>
      <c r="Y81" s="190">
        <v>330692</v>
      </c>
      <c r="Z81" s="190">
        <v>345198</v>
      </c>
      <c r="AA81" s="190">
        <v>357572</v>
      </c>
      <c r="AB81" s="190">
        <v>363566</v>
      </c>
      <c r="AC81" s="190">
        <v>369435</v>
      </c>
      <c r="AD81" s="190">
        <v>375555</v>
      </c>
      <c r="AE81" s="190">
        <v>382064</v>
      </c>
      <c r="AF81" s="190">
        <v>393671</v>
      </c>
      <c r="AG81" s="190">
        <v>399413</v>
      </c>
      <c r="AH81" s="190">
        <v>413064</v>
      </c>
      <c r="AI81" s="190">
        <v>426584</v>
      </c>
      <c r="AJ81" s="190">
        <v>432580</v>
      </c>
      <c r="AK81" s="190">
        <v>438829</v>
      </c>
      <c r="AL81" s="190">
        <v>444318</v>
      </c>
      <c r="AM81" s="190">
        <v>456817</v>
      </c>
      <c r="AN81" s="190">
        <v>463325</v>
      </c>
      <c r="AO81" s="190">
        <v>470340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idden="1" outlineLevel="1">
      <c r="A82" s="181">
        <v>2625</v>
      </c>
      <c r="B82" s="190">
        <v>163156</v>
      </c>
      <c r="C82" s="190">
        <v>167749</v>
      </c>
      <c r="D82" s="190">
        <v>177446</v>
      </c>
      <c r="E82" s="190">
        <v>186375</v>
      </c>
      <c r="F82" s="190">
        <v>192879</v>
      </c>
      <c r="G82" s="190">
        <v>200409</v>
      </c>
      <c r="H82" s="190">
        <v>208572</v>
      </c>
      <c r="I82" s="190">
        <v>218521</v>
      </c>
      <c r="J82" s="190">
        <v>229743</v>
      </c>
      <c r="K82" s="190">
        <v>234851</v>
      </c>
      <c r="L82" s="190">
        <v>239571</v>
      </c>
      <c r="M82" s="190">
        <v>250797</v>
      </c>
      <c r="N82" s="190">
        <v>255389</v>
      </c>
      <c r="O82" s="190">
        <v>267892</v>
      </c>
      <c r="P82" s="190">
        <v>272229</v>
      </c>
      <c r="Q82" s="190">
        <v>276690</v>
      </c>
      <c r="R82" s="190">
        <v>291492</v>
      </c>
      <c r="S82" s="190">
        <v>296722</v>
      </c>
      <c r="T82" s="190">
        <v>301825</v>
      </c>
      <c r="U82" s="190">
        <v>315729</v>
      </c>
      <c r="V82" s="190">
        <v>321979</v>
      </c>
      <c r="W82" s="190">
        <v>329632</v>
      </c>
      <c r="X82" s="190">
        <v>333587</v>
      </c>
      <c r="Y82" s="190">
        <v>344686</v>
      </c>
      <c r="Z82" s="190">
        <v>349534</v>
      </c>
      <c r="AA82" s="190">
        <v>357698</v>
      </c>
      <c r="AB82" s="190">
        <v>363311</v>
      </c>
      <c r="AC82" s="190">
        <v>369562</v>
      </c>
      <c r="AD82" s="190">
        <v>375814</v>
      </c>
      <c r="AE82" s="190">
        <v>381170</v>
      </c>
      <c r="AF82" s="190">
        <v>392779</v>
      </c>
      <c r="AG82" s="190">
        <v>398646</v>
      </c>
      <c r="AH82" s="190">
        <v>426584</v>
      </c>
      <c r="AI82" s="190">
        <v>451717</v>
      </c>
      <c r="AJ82" s="190">
        <v>455285</v>
      </c>
      <c r="AK82" s="190">
        <v>458475</v>
      </c>
      <c r="AL82" s="190">
        <v>461155</v>
      </c>
      <c r="AM82" s="190">
        <v>466895</v>
      </c>
      <c r="AN82" s="190">
        <v>469702</v>
      </c>
      <c r="AO82" s="190">
        <v>470978</v>
      </c>
    </row>
    <row r="83" spans="1:52" hidden="1" outlineLevel="1">
      <c r="A83" s="181">
        <v>2750</v>
      </c>
      <c r="B83" s="190">
        <v>170326</v>
      </c>
      <c r="C83" s="190">
        <v>177573</v>
      </c>
      <c r="D83" s="190">
        <v>182677</v>
      </c>
      <c r="E83" s="190">
        <v>191988</v>
      </c>
      <c r="F83" s="190">
        <v>198112</v>
      </c>
      <c r="G83" s="190">
        <v>209720</v>
      </c>
      <c r="H83" s="190">
        <v>213929</v>
      </c>
      <c r="I83" s="190">
        <v>225281</v>
      </c>
      <c r="J83" s="190">
        <v>237403</v>
      </c>
      <c r="K83" s="190">
        <v>241740</v>
      </c>
      <c r="L83" s="190">
        <v>246458</v>
      </c>
      <c r="M83" s="190">
        <v>258577</v>
      </c>
      <c r="N83" s="190">
        <v>263809</v>
      </c>
      <c r="O83" s="190">
        <v>276690</v>
      </c>
      <c r="P83" s="190">
        <v>281029</v>
      </c>
      <c r="Q83" s="190">
        <v>285241</v>
      </c>
      <c r="R83" s="190">
        <v>301057</v>
      </c>
      <c r="S83" s="190">
        <v>307055</v>
      </c>
      <c r="T83" s="190">
        <v>312795</v>
      </c>
      <c r="U83" s="190">
        <v>327465</v>
      </c>
      <c r="V83" s="190">
        <v>332822</v>
      </c>
      <c r="W83" s="190">
        <v>339837</v>
      </c>
      <c r="X83" s="190">
        <v>344686</v>
      </c>
      <c r="Y83" s="190">
        <v>355911</v>
      </c>
      <c r="Z83" s="190">
        <v>361398</v>
      </c>
      <c r="AA83" s="190">
        <v>369562</v>
      </c>
      <c r="AB83" s="190">
        <v>375940</v>
      </c>
      <c r="AC83" s="190">
        <v>382191</v>
      </c>
      <c r="AD83" s="190">
        <v>387804</v>
      </c>
      <c r="AE83" s="190">
        <v>394184</v>
      </c>
      <c r="AF83" s="190">
        <v>406555</v>
      </c>
      <c r="AG83" s="190">
        <v>412808</v>
      </c>
      <c r="AH83" s="190">
        <v>452097</v>
      </c>
      <c r="AI83" s="190">
        <v>453501</v>
      </c>
      <c r="AJ83" s="190">
        <v>455413</v>
      </c>
      <c r="AK83" s="190">
        <v>462045</v>
      </c>
      <c r="AL83" s="190">
        <v>463959</v>
      </c>
      <c r="AM83" s="190">
        <v>471361</v>
      </c>
      <c r="AN83" s="190">
        <v>477355</v>
      </c>
      <c r="AO83" s="190">
        <v>483734</v>
      </c>
    </row>
    <row r="84" spans="1:52" hidden="1" outlineLevel="1">
      <c r="A84" s="181">
        <v>2875</v>
      </c>
      <c r="B84" s="190">
        <v>173108</v>
      </c>
      <c r="C84" s="190">
        <v>181783</v>
      </c>
      <c r="D84" s="190">
        <v>185993</v>
      </c>
      <c r="E84" s="190">
        <v>195307</v>
      </c>
      <c r="F84" s="190">
        <v>201556</v>
      </c>
      <c r="G84" s="190">
        <v>213293</v>
      </c>
      <c r="H84" s="190">
        <v>218141</v>
      </c>
      <c r="I84" s="190">
        <v>229620</v>
      </c>
      <c r="J84" s="190">
        <v>241740</v>
      </c>
      <c r="K84" s="190">
        <v>246458</v>
      </c>
      <c r="L84" s="190">
        <v>251052</v>
      </c>
      <c r="M84" s="190">
        <v>262405</v>
      </c>
      <c r="N84" s="190">
        <v>268782</v>
      </c>
      <c r="O84" s="190">
        <v>281669</v>
      </c>
      <c r="P84" s="190">
        <v>286131</v>
      </c>
      <c r="Q84" s="190">
        <v>299144</v>
      </c>
      <c r="R84" s="190">
        <v>306034</v>
      </c>
      <c r="S84" s="190">
        <v>312795</v>
      </c>
      <c r="T84" s="190">
        <v>316494</v>
      </c>
      <c r="U84" s="190">
        <v>331421</v>
      </c>
      <c r="V84" s="190">
        <v>337668</v>
      </c>
      <c r="W84" s="190">
        <v>353233</v>
      </c>
      <c r="X84" s="190">
        <v>357441</v>
      </c>
      <c r="Y84" s="190">
        <v>362291</v>
      </c>
      <c r="Z84" s="190">
        <v>379003</v>
      </c>
      <c r="AA84" s="190">
        <v>392398</v>
      </c>
      <c r="AB84" s="190">
        <v>398517</v>
      </c>
      <c r="AC84" s="190">
        <v>405534</v>
      </c>
      <c r="AD84" s="190">
        <v>412170</v>
      </c>
      <c r="AE84" s="190">
        <v>418291</v>
      </c>
      <c r="AF84" s="190">
        <v>430922</v>
      </c>
      <c r="AG84" s="190">
        <v>437045</v>
      </c>
      <c r="AH84" s="190">
        <v>461793</v>
      </c>
      <c r="AI84" s="190">
        <v>465749</v>
      </c>
      <c r="AJ84" s="190">
        <v>472254</v>
      </c>
      <c r="AK84" s="190">
        <v>479014</v>
      </c>
      <c r="AL84" s="190">
        <v>485903</v>
      </c>
      <c r="AM84" s="190">
        <v>499933</v>
      </c>
      <c r="AN84" s="190">
        <v>505166</v>
      </c>
      <c r="AO84" s="190">
        <v>519198</v>
      </c>
    </row>
    <row r="85" spans="1:52" hidden="1" outlineLevel="1">
      <c r="A85" s="181">
        <v>3000</v>
      </c>
      <c r="B85" s="190">
        <v>189892</v>
      </c>
      <c r="C85" s="190">
        <v>194692</v>
      </c>
      <c r="D85" s="190">
        <v>199615</v>
      </c>
      <c r="E85" s="190">
        <v>208190</v>
      </c>
      <c r="F85" s="190">
        <v>217740</v>
      </c>
      <c r="G85" s="190">
        <v>231543</v>
      </c>
      <c r="H85" s="190">
        <v>235867</v>
      </c>
      <c r="I85" s="190">
        <v>244036</v>
      </c>
      <c r="J85" s="190">
        <v>261129</v>
      </c>
      <c r="K85" s="190">
        <v>266104</v>
      </c>
      <c r="L85" s="190">
        <v>271846</v>
      </c>
      <c r="M85" s="190">
        <v>277587</v>
      </c>
      <c r="N85" s="190">
        <v>291618</v>
      </c>
      <c r="O85" s="190">
        <v>305525</v>
      </c>
      <c r="P85" s="190">
        <v>311009</v>
      </c>
      <c r="Q85" s="190">
        <v>317004</v>
      </c>
      <c r="R85" s="190">
        <v>338732</v>
      </c>
      <c r="S85" s="190">
        <v>345574</v>
      </c>
      <c r="T85" s="190">
        <v>351336</v>
      </c>
      <c r="U85" s="190">
        <v>356498</v>
      </c>
      <c r="V85" s="190">
        <v>373063</v>
      </c>
      <c r="W85" s="190">
        <v>389746</v>
      </c>
      <c r="X85" s="190">
        <v>395150</v>
      </c>
      <c r="Y85" s="190">
        <v>400911</v>
      </c>
      <c r="Z85" s="190">
        <v>402473</v>
      </c>
      <c r="AA85" s="190">
        <v>415485</v>
      </c>
      <c r="AB85" s="190">
        <v>423652</v>
      </c>
      <c r="AC85" s="190">
        <v>430539</v>
      </c>
      <c r="AD85" s="190">
        <v>436406</v>
      </c>
      <c r="AE85" s="190">
        <v>443933</v>
      </c>
      <c r="AF85" s="190">
        <v>457965</v>
      </c>
      <c r="AG85" s="190">
        <v>464982</v>
      </c>
      <c r="AH85" s="190">
        <v>484883</v>
      </c>
      <c r="AI85" s="190">
        <v>498150</v>
      </c>
      <c r="AJ85" s="190">
        <v>502104</v>
      </c>
      <c r="AK85" s="190">
        <v>509375</v>
      </c>
      <c r="AL85" s="190">
        <v>516263</v>
      </c>
      <c r="AM85" s="190">
        <v>536802</v>
      </c>
      <c r="AN85" s="190">
        <v>540501</v>
      </c>
      <c r="AO85" s="190">
        <v>544840</v>
      </c>
    </row>
    <row r="86" spans="1:52" hidden="1" outlineLevel="1">
      <c r="A86" s="181">
        <v>3125</v>
      </c>
      <c r="B86" s="190">
        <v>192772</v>
      </c>
      <c r="C86" s="190">
        <v>197935</v>
      </c>
      <c r="D86" s="190">
        <v>204746</v>
      </c>
      <c r="E86" s="190">
        <v>220180</v>
      </c>
      <c r="F86" s="190">
        <v>228090</v>
      </c>
      <c r="G86" s="190">
        <v>237403</v>
      </c>
      <c r="H86" s="190">
        <v>242763</v>
      </c>
      <c r="I86" s="190">
        <v>260744</v>
      </c>
      <c r="J86" s="190">
        <v>274756</v>
      </c>
      <c r="K86" s="190">
        <v>279317</v>
      </c>
      <c r="L86" s="190">
        <v>284118</v>
      </c>
      <c r="M86" s="190">
        <v>297870</v>
      </c>
      <c r="N86" s="190">
        <v>305012</v>
      </c>
      <c r="O86" s="190">
        <v>320487</v>
      </c>
      <c r="P86" s="190">
        <v>326249</v>
      </c>
      <c r="Q86" s="190">
        <v>332185</v>
      </c>
      <c r="R86" s="190">
        <v>344375</v>
      </c>
      <c r="S86" s="190">
        <v>351336</v>
      </c>
      <c r="T86" s="190">
        <v>356738</v>
      </c>
      <c r="U86" s="190">
        <v>369306</v>
      </c>
      <c r="V86" s="190">
        <v>379303</v>
      </c>
      <c r="W86" s="190">
        <v>396232</v>
      </c>
      <c r="X86" s="190">
        <v>401152</v>
      </c>
      <c r="Y86" s="190">
        <v>406072</v>
      </c>
      <c r="Z86" s="190">
        <v>416377</v>
      </c>
      <c r="AA86" s="190">
        <v>421864</v>
      </c>
      <c r="AB86" s="190">
        <v>425308</v>
      </c>
      <c r="AC86" s="190">
        <v>428241</v>
      </c>
      <c r="AD86" s="190">
        <v>435002</v>
      </c>
      <c r="AE86" s="190">
        <v>441891</v>
      </c>
      <c r="AF86" s="190">
        <v>455413</v>
      </c>
      <c r="AG86" s="190">
        <v>468171</v>
      </c>
      <c r="AH86" s="190">
        <v>478122</v>
      </c>
      <c r="AI86" s="190">
        <v>492154</v>
      </c>
      <c r="AJ86" s="190">
        <v>504655</v>
      </c>
      <c r="AK86" s="190">
        <v>516009</v>
      </c>
      <c r="AL86" s="190">
        <v>520218</v>
      </c>
      <c r="AM86" s="190">
        <v>526085</v>
      </c>
      <c r="AN86" s="190">
        <v>533614</v>
      </c>
      <c r="AO86" s="190">
        <v>539607</v>
      </c>
    </row>
    <row r="87" spans="1:52" hidden="1" outlineLevel="1">
      <c r="A87" s="181">
        <v>3250</v>
      </c>
      <c r="B87" s="190">
        <v>195654</v>
      </c>
      <c r="C87" s="190">
        <v>204235</v>
      </c>
      <c r="D87" s="190">
        <v>211633</v>
      </c>
      <c r="E87" s="190">
        <v>223113</v>
      </c>
      <c r="F87" s="190">
        <v>231406</v>
      </c>
      <c r="G87" s="190">
        <v>241100</v>
      </c>
      <c r="H87" s="190">
        <v>246075</v>
      </c>
      <c r="I87" s="190">
        <v>263809</v>
      </c>
      <c r="J87" s="190">
        <v>279077</v>
      </c>
      <c r="K87" s="190">
        <v>283638</v>
      </c>
      <c r="L87" s="190">
        <v>288919</v>
      </c>
      <c r="M87" s="190">
        <v>301951</v>
      </c>
      <c r="N87" s="190">
        <v>309564</v>
      </c>
      <c r="O87" s="190">
        <v>326010</v>
      </c>
      <c r="P87" s="190">
        <v>331290</v>
      </c>
      <c r="Q87" s="190">
        <v>346473</v>
      </c>
      <c r="R87" s="190">
        <v>353998</v>
      </c>
      <c r="S87" s="190">
        <v>360377</v>
      </c>
      <c r="T87" s="190">
        <v>366755</v>
      </c>
      <c r="U87" s="190">
        <v>384486</v>
      </c>
      <c r="V87" s="190">
        <v>391121</v>
      </c>
      <c r="W87" s="190">
        <v>401872</v>
      </c>
      <c r="X87" s="190">
        <v>407513</v>
      </c>
      <c r="Y87" s="190">
        <v>419568</v>
      </c>
      <c r="Z87" s="190">
        <v>424035</v>
      </c>
      <c r="AA87" s="190">
        <v>426584</v>
      </c>
      <c r="AB87" s="190">
        <v>433727</v>
      </c>
      <c r="AC87" s="190">
        <v>440998</v>
      </c>
      <c r="AD87" s="190">
        <v>447505</v>
      </c>
      <c r="AE87" s="190">
        <v>454906</v>
      </c>
      <c r="AF87" s="190">
        <v>468808</v>
      </c>
      <c r="AG87" s="190">
        <v>475824</v>
      </c>
      <c r="AH87" s="190">
        <v>503382</v>
      </c>
      <c r="AI87" s="190">
        <v>509121</v>
      </c>
      <c r="AJ87" s="190">
        <v>518176</v>
      </c>
      <c r="AK87" s="190">
        <v>530807</v>
      </c>
      <c r="AL87" s="190">
        <v>538461</v>
      </c>
      <c r="AM87" s="190">
        <v>623930</v>
      </c>
      <c r="AN87" s="190">
        <v>625716</v>
      </c>
      <c r="AO87" s="190">
        <v>627886</v>
      </c>
    </row>
    <row r="88" spans="1:52" hidden="1" outlineLevel="1">
      <c r="A88" s="181">
        <v>3375</v>
      </c>
      <c r="B88" s="190">
        <v>208019</v>
      </c>
      <c r="C88" s="190">
        <v>212579</v>
      </c>
      <c r="D88" s="190">
        <v>217380</v>
      </c>
      <c r="E88" s="190">
        <v>226047</v>
      </c>
      <c r="F88" s="190">
        <v>237426</v>
      </c>
      <c r="G88" s="190">
        <v>252070</v>
      </c>
      <c r="H88" s="190">
        <v>257950</v>
      </c>
      <c r="I88" s="190">
        <v>268146</v>
      </c>
      <c r="J88" s="190">
        <v>283278</v>
      </c>
      <c r="K88" s="190">
        <v>288201</v>
      </c>
      <c r="L88" s="190">
        <v>293000</v>
      </c>
      <c r="M88" s="190">
        <v>306669</v>
      </c>
      <c r="N88" s="190">
        <v>315087</v>
      </c>
      <c r="O88" s="190">
        <v>331290</v>
      </c>
      <c r="P88" s="190">
        <v>335973</v>
      </c>
      <c r="Q88" s="190">
        <v>350043</v>
      </c>
      <c r="R88" s="190">
        <v>358845</v>
      </c>
      <c r="S88" s="190">
        <v>366117</v>
      </c>
      <c r="T88" s="190">
        <v>372367</v>
      </c>
      <c r="U88" s="190">
        <v>390103</v>
      </c>
      <c r="V88" s="190">
        <v>396732</v>
      </c>
      <c r="W88" s="190">
        <v>408111</v>
      </c>
      <c r="X88" s="190">
        <v>420205</v>
      </c>
      <c r="Y88" s="190">
        <v>425692</v>
      </c>
      <c r="Z88" s="190">
        <v>434748</v>
      </c>
      <c r="AA88" s="190">
        <v>448652</v>
      </c>
      <c r="AB88" s="190">
        <v>456689</v>
      </c>
      <c r="AC88" s="190">
        <v>464345</v>
      </c>
      <c r="AD88" s="190">
        <v>471106</v>
      </c>
      <c r="AE88" s="190">
        <v>479014</v>
      </c>
      <c r="AF88" s="190">
        <v>502997</v>
      </c>
      <c r="AG88" s="190">
        <v>506059</v>
      </c>
      <c r="AH88" s="190">
        <v>518305</v>
      </c>
      <c r="AI88" s="190">
        <v>533359</v>
      </c>
      <c r="AJ88" s="190">
        <v>549686</v>
      </c>
      <c r="AK88" s="190">
        <v>556447</v>
      </c>
      <c r="AL88" s="190">
        <v>611940</v>
      </c>
      <c r="AM88" s="190">
        <v>624058</v>
      </c>
      <c r="AN88" s="190">
        <v>626866</v>
      </c>
      <c r="AO88" s="190">
        <v>641791</v>
      </c>
    </row>
    <row r="89" spans="1:52" hidden="1" outlineLevel="1">
      <c r="A89" s="181">
        <v>3500</v>
      </c>
      <c r="B89" s="190">
        <v>216421</v>
      </c>
      <c r="C89" s="190">
        <v>221342</v>
      </c>
      <c r="D89" s="190">
        <v>226502</v>
      </c>
      <c r="E89" s="190">
        <v>242631</v>
      </c>
      <c r="F89" s="190">
        <v>251561</v>
      </c>
      <c r="G89" s="190">
        <v>263353</v>
      </c>
      <c r="H89" s="190">
        <v>268034</v>
      </c>
      <c r="I89" s="190">
        <v>277329</v>
      </c>
      <c r="J89" s="190">
        <v>294202</v>
      </c>
      <c r="K89" s="190">
        <v>299961</v>
      </c>
      <c r="L89" s="190">
        <v>305964</v>
      </c>
      <c r="M89" s="190">
        <v>319811</v>
      </c>
      <c r="N89" s="190">
        <v>329851</v>
      </c>
      <c r="O89" s="190">
        <v>347857</v>
      </c>
      <c r="P89" s="190">
        <v>353498</v>
      </c>
      <c r="Q89" s="190">
        <v>369052</v>
      </c>
      <c r="R89" s="190">
        <v>377344</v>
      </c>
      <c r="S89" s="190">
        <v>383976</v>
      </c>
      <c r="T89" s="190">
        <v>390103</v>
      </c>
      <c r="U89" s="190">
        <v>408216</v>
      </c>
      <c r="V89" s="190">
        <v>412808</v>
      </c>
      <c r="W89" s="190">
        <v>430030</v>
      </c>
      <c r="X89" s="190">
        <v>435132</v>
      </c>
      <c r="Y89" s="190">
        <v>441127</v>
      </c>
      <c r="Z89" s="190">
        <v>446101</v>
      </c>
      <c r="AA89" s="190">
        <v>461155</v>
      </c>
      <c r="AB89" s="190">
        <v>468808</v>
      </c>
      <c r="AC89" s="190">
        <v>476717</v>
      </c>
      <c r="AD89" s="190">
        <v>495343</v>
      </c>
      <c r="AE89" s="190">
        <v>498404</v>
      </c>
      <c r="AF89" s="190">
        <v>509248</v>
      </c>
      <c r="AG89" s="190">
        <v>514350</v>
      </c>
      <c r="AH89" s="190">
        <v>532463</v>
      </c>
      <c r="AI89" s="190">
        <v>551982</v>
      </c>
      <c r="AJ89" s="190">
        <v>564101</v>
      </c>
      <c r="AK89" s="190">
        <v>613979</v>
      </c>
      <c r="AL89" s="190">
        <v>624568</v>
      </c>
      <c r="AM89" s="190">
        <v>644085</v>
      </c>
      <c r="AN89" s="190">
        <v>645105</v>
      </c>
      <c r="AO89" s="190">
        <v>651483</v>
      </c>
    </row>
    <row r="90" spans="1:52" hidden="1" outlineLevel="1">
      <c r="A90" s="181">
        <v>3625</v>
      </c>
      <c r="B90" s="190">
        <v>220261</v>
      </c>
      <c r="C90" s="190">
        <v>224701</v>
      </c>
      <c r="D90" s="190">
        <v>229264</v>
      </c>
      <c r="E90" s="190">
        <v>244928</v>
      </c>
      <c r="F90" s="190">
        <v>253605</v>
      </c>
      <c r="G90" s="190">
        <v>265874</v>
      </c>
      <c r="H90" s="190">
        <v>275926</v>
      </c>
      <c r="I90" s="190">
        <v>289193</v>
      </c>
      <c r="J90" s="190">
        <v>305652</v>
      </c>
      <c r="K90" s="190">
        <v>312285</v>
      </c>
      <c r="L90" s="190">
        <v>318024</v>
      </c>
      <c r="M90" s="190">
        <v>333460</v>
      </c>
      <c r="N90" s="190">
        <v>342900</v>
      </c>
      <c r="O90" s="190">
        <v>361398</v>
      </c>
      <c r="P90" s="190">
        <v>367775</v>
      </c>
      <c r="Q90" s="190">
        <v>373900</v>
      </c>
      <c r="R90" s="190">
        <v>393800</v>
      </c>
      <c r="S90" s="190">
        <v>400688</v>
      </c>
      <c r="T90" s="190">
        <v>406685</v>
      </c>
      <c r="U90" s="190">
        <v>412551</v>
      </c>
      <c r="V90" s="190">
        <v>430795</v>
      </c>
      <c r="W90" s="190">
        <v>443933</v>
      </c>
      <c r="X90" s="190">
        <v>454394</v>
      </c>
      <c r="Y90" s="190">
        <v>459497</v>
      </c>
      <c r="Z90" s="190">
        <v>471744</v>
      </c>
      <c r="AA90" s="190">
        <v>488455</v>
      </c>
      <c r="AB90" s="190">
        <v>496744</v>
      </c>
      <c r="AC90" s="190">
        <v>515879</v>
      </c>
      <c r="AD90" s="190">
        <v>516517</v>
      </c>
      <c r="AE90" s="190">
        <v>533738</v>
      </c>
      <c r="AF90" s="190">
        <v>539607</v>
      </c>
      <c r="AG90" s="190">
        <v>547516</v>
      </c>
      <c r="AH90" s="190">
        <v>571117</v>
      </c>
      <c r="AI90" s="190">
        <v>643320</v>
      </c>
      <c r="AJ90" s="190">
        <v>653909</v>
      </c>
      <c r="AK90" s="190">
        <v>656460</v>
      </c>
      <c r="AL90" s="190">
        <v>658884</v>
      </c>
      <c r="AM90" s="190">
        <v>664115</v>
      </c>
      <c r="AN90" s="190">
        <v>700212</v>
      </c>
      <c r="AO90" s="190">
        <v>706595</v>
      </c>
    </row>
    <row r="91" spans="1:52" hidden="1" outlineLevel="1">
      <c r="A91" s="181">
        <v>3750</v>
      </c>
      <c r="B91" s="190">
        <v>236824</v>
      </c>
      <c r="C91" s="190">
        <v>243067</v>
      </c>
      <c r="D91" s="190">
        <v>249548</v>
      </c>
      <c r="E91" s="190">
        <v>259341</v>
      </c>
      <c r="F91" s="190">
        <v>274036</v>
      </c>
      <c r="G91" s="190">
        <v>291320</v>
      </c>
      <c r="H91" s="190">
        <v>297322</v>
      </c>
      <c r="I91" s="190">
        <v>303562</v>
      </c>
      <c r="J91" s="190">
        <v>327570</v>
      </c>
      <c r="K91" s="190">
        <v>334293</v>
      </c>
      <c r="L91" s="190">
        <v>341974</v>
      </c>
      <c r="M91" s="190">
        <v>350017</v>
      </c>
      <c r="N91" s="190">
        <v>369103</v>
      </c>
      <c r="O91" s="190">
        <v>388186</v>
      </c>
      <c r="P91" s="190">
        <v>394670</v>
      </c>
      <c r="Q91" s="190">
        <v>400549</v>
      </c>
      <c r="R91" s="190">
        <v>415674</v>
      </c>
      <c r="S91" s="190">
        <v>423117</v>
      </c>
      <c r="T91" s="190">
        <v>429838</v>
      </c>
      <c r="U91" s="190">
        <v>436080</v>
      </c>
      <c r="V91" s="190">
        <v>455046</v>
      </c>
      <c r="W91" s="190">
        <v>473770</v>
      </c>
      <c r="X91" s="190">
        <v>480493</v>
      </c>
      <c r="Y91" s="190">
        <v>486973</v>
      </c>
      <c r="Z91" s="190">
        <v>487815</v>
      </c>
      <c r="AA91" s="190">
        <v>495727</v>
      </c>
      <c r="AB91" s="190">
        <v>503890</v>
      </c>
      <c r="AC91" s="190">
        <v>504655</v>
      </c>
      <c r="AD91" s="190">
        <v>509630</v>
      </c>
      <c r="AE91" s="190">
        <v>518305</v>
      </c>
      <c r="AF91" s="190">
        <v>535652</v>
      </c>
      <c r="AG91" s="190">
        <v>544583</v>
      </c>
      <c r="AH91" s="190">
        <v>626354</v>
      </c>
      <c r="AI91" s="190">
        <v>627886</v>
      </c>
      <c r="AJ91" s="190">
        <v>638729</v>
      </c>
      <c r="AK91" s="190">
        <v>645871</v>
      </c>
      <c r="AL91" s="190">
        <v>651483</v>
      </c>
      <c r="AM91" s="190">
        <v>681974</v>
      </c>
      <c r="AN91" s="190">
        <v>682994</v>
      </c>
      <c r="AO91" s="190">
        <v>685802</v>
      </c>
    </row>
    <row r="92" spans="1:52" hidden="1" outlineLevel="1">
      <c r="A92" s="181">
        <v>3875</v>
      </c>
      <c r="B92" s="190">
        <v>240546</v>
      </c>
      <c r="C92" s="190">
        <v>246427</v>
      </c>
      <c r="D92" s="190">
        <v>252429</v>
      </c>
      <c r="E92" s="190">
        <v>261510</v>
      </c>
      <c r="F92" s="190">
        <v>277156</v>
      </c>
      <c r="G92" s="190">
        <v>296123</v>
      </c>
      <c r="H92" s="190">
        <v>301403</v>
      </c>
      <c r="I92" s="190">
        <v>311009</v>
      </c>
      <c r="J92" s="190">
        <v>331652</v>
      </c>
      <c r="K92" s="190">
        <v>338614</v>
      </c>
      <c r="L92" s="190">
        <v>346656</v>
      </c>
      <c r="M92" s="190">
        <v>354696</v>
      </c>
      <c r="N92" s="190">
        <v>374023</v>
      </c>
      <c r="O92" s="190">
        <v>393828</v>
      </c>
      <c r="P92" s="190">
        <v>400190</v>
      </c>
      <c r="Q92" s="190">
        <v>406550</v>
      </c>
      <c r="R92" s="190">
        <v>420715</v>
      </c>
      <c r="S92" s="190">
        <v>427797</v>
      </c>
      <c r="T92" s="190">
        <v>434641</v>
      </c>
      <c r="U92" s="190">
        <v>445592</v>
      </c>
      <c r="V92" s="190">
        <v>460568</v>
      </c>
      <c r="W92" s="190">
        <v>480493</v>
      </c>
      <c r="X92" s="190">
        <v>486854</v>
      </c>
      <c r="Y92" s="190">
        <v>498021</v>
      </c>
      <c r="Z92" s="190">
        <v>503382</v>
      </c>
      <c r="AA92" s="190">
        <v>507973</v>
      </c>
      <c r="AB92" s="190">
        <v>516009</v>
      </c>
      <c r="AC92" s="190">
        <v>524555</v>
      </c>
      <c r="AD92" s="190">
        <v>533101</v>
      </c>
      <c r="AE92" s="190">
        <v>541776</v>
      </c>
      <c r="AF92" s="190">
        <v>602373</v>
      </c>
      <c r="AG92" s="190">
        <v>608496</v>
      </c>
      <c r="AH92" s="190">
        <v>650847</v>
      </c>
      <c r="AI92" s="190">
        <v>657609</v>
      </c>
      <c r="AJ92" s="190">
        <v>680571</v>
      </c>
      <c r="AK92" s="190">
        <v>687203</v>
      </c>
      <c r="AL92" s="190">
        <v>705701</v>
      </c>
      <c r="AM92" s="190">
        <v>722412</v>
      </c>
      <c r="AN92" s="190">
        <v>723432</v>
      </c>
      <c r="AO92" s="190">
        <v>724070</v>
      </c>
    </row>
    <row r="93" spans="1:52" hidden="1" outlineLevel="1">
      <c r="A93" s="181">
        <v>4000</v>
      </c>
      <c r="B93" s="190">
        <v>248947</v>
      </c>
      <c r="C93" s="190">
        <v>255070</v>
      </c>
      <c r="D93" s="190">
        <v>261312</v>
      </c>
      <c r="E93" s="190">
        <v>270570</v>
      </c>
      <c r="F93" s="190">
        <v>283758</v>
      </c>
      <c r="G93" s="190">
        <v>299843</v>
      </c>
      <c r="H93" s="190">
        <v>305363</v>
      </c>
      <c r="I93" s="190">
        <v>314963</v>
      </c>
      <c r="J93" s="190">
        <v>335492</v>
      </c>
      <c r="K93" s="190">
        <v>341974</v>
      </c>
      <c r="L93" s="190">
        <v>348936</v>
      </c>
      <c r="M93" s="190">
        <v>363184</v>
      </c>
      <c r="N93" s="190">
        <v>377143</v>
      </c>
      <c r="O93" s="190">
        <v>398750</v>
      </c>
      <c r="P93" s="190">
        <v>405712</v>
      </c>
      <c r="Q93" s="190">
        <v>412313</v>
      </c>
      <c r="R93" s="190">
        <v>430412</v>
      </c>
      <c r="S93" s="190">
        <v>437682</v>
      </c>
      <c r="T93" s="190">
        <v>444318</v>
      </c>
      <c r="U93" s="190">
        <v>464854</v>
      </c>
      <c r="V93" s="190">
        <v>471361</v>
      </c>
      <c r="W93" s="190">
        <v>490750</v>
      </c>
      <c r="X93" s="190">
        <v>497765</v>
      </c>
      <c r="Y93" s="190">
        <v>504912</v>
      </c>
      <c r="Z93" s="190">
        <v>506442</v>
      </c>
      <c r="AA93" s="190">
        <v>508355</v>
      </c>
      <c r="AB93" s="190">
        <v>527618</v>
      </c>
      <c r="AC93" s="190">
        <v>530935</v>
      </c>
      <c r="AD93" s="190">
        <v>533867</v>
      </c>
      <c r="AE93" s="190">
        <v>590126</v>
      </c>
      <c r="AF93" s="190">
        <v>606710</v>
      </c>
      <c r="AG93" s="190">
        <v>612706</v>
      </c>
      <c r="AH93" s="190">
        <v>650847</v>
      </c>
      <c r="AI93" s="190">
        <v>665262</v>
      </c>
      <c r="AJ93" s="190">
        <v>680571</v>
      </c>
      <c r="AK93" s="190">
        <v>691668</v>
      </c>
      <c r="AL93" s="190">
        <v>706083</v>
      </c>
      <c r="AM93" s="190">
        <v>722412</v>
      </c>
      <c r="AN93" s="190">
        <v>723688</v>
      </c>
      <c r="AO93" s="190">
        <v>725220</v>
      </c>
    </row>
    <row r="94" spans="1:52" hidden="1" outlineLevel="1">
      <c r="A94" s="181">
        <v>4125</v>
      </c>
      <c r="B94" s="190">
        <v>252549</v>
      </c>
      <c r="C94" s="190">
        <v>258549</v>
      </c>
      <c r="D94" s="190">
        <v>264552</v>
      </c>
      <c r="E94" s="190">
        <v>274397</v>
      </c>
      <c r="F94" s="190">
        <v>291320</v>
      </c>
      <c r="G94" s="190">
        <v>311365</v>
      </c>
      <c r="H94" s="190">
        <v>318208</v>
      </c>
      <c r="I94" s="190">
        <v>328996</v>
      </c>
      <c r="J94" s="190">
        <v>349296</v>
      </c>
      <c r="K94" s="190">
        <v>354937</v>
      </c>
      <c r="L94" s="190">
        <v>362021</v>
      </c>
      <c r="M94" s="190">
        <v>376832</v>
      </c>
      <c r="N94" s="190">
        <v>389986</v>
      </c>
      <c r="O94" s="190">
        <v>410871</v>
      </c>
      <c r="P94" s="190">
        <v>419755</v>
      </c>
      <c r="Q94" s="190">
        <v>427918</v>
      </c>
      <c r="R94" s="190">
        <v>447632</v>
      </c>
      <c r="S94" s="190">
        <v>455285</v>
      </c>
      <c r="T94" s="190">
        <v>461793</v>
      </c>
      <c r="U94" s="190">
        <v>481310</v>
      </c>
      <c r="V94" s="190">
        <v>487691</v>
      </c>
      <c r="W94" s="190">
        <v>504018</v>
      </c>
      <c r="X94" s="190">
        <v>515499</v>
      </c>
      <c r="Y94" s="190">
        <v>522387</v>
      </c>
      <c r="Z94" s="190">
        <v>523662</v>
      </c>
      <c r="AA94" s="190">
        <v>526085</v>
      </c>
      <c r="AB94" s="190">
        <v>527743</v>
      </c>
      <c r="AC94" s="190">
        <v>535782</v>
      </c>
      <c r="AD94" s="190">
        <v>579026</v>
      </c>
      <c r="AE94" s="190">
        <v>608111</v>
      </c>
      <c r="AF94" s="190">
        <v>613597</v>
      </c>
      <c r="AG94" s="190">
        <v>619722</v>
      </c>
      <c r="AH94" s="190">
        <v>666793</v>
      </c>
      <c r="AI94" s="190">
        <v>668068</v>
      </c>
      <c r="AJ94" s="190">
        <v>681081</v>
      </c>
      <c r="AK94" s="190">
        <v>700212</v>
      </c>
      <c r="AL94" s="190">
        <v>706851</v>
      </c>
      <c r="AM94" s="190">
        <v>722796</v>
      </c>
      <c r="AN94" s="190">
        <v>723815</v>
      </c>
      <c r="AO94" s="190">
        <v>758002</v>
      </c>
    </row>
    <row r="95" spans="1:52" hidden="1" outlineLevel="1">
      <c r="A95" s="181">
        <v>4250</v>
      </c>
      <c r="B95" s="190">
        <v>255790</v>
      </c>
      <c r="C95" s="190">
        <v>261912</v>
      </c>
      <c r="D95" s="190">
        <v>268034</v>
      </c>
      <c r="E95" s="190">
        <v>285366</v>
      </c>
      <c r="F95" s="190">
        <v>297996</v>
      </c>
      <c r="G95" s="190">
        <v>315210</v>
      </c>
      <c r="H95" s="190">
        <v>322049</v>
      </c>
      <c r="I95" s="190">
        <v>332566</v>
      </c>
      <c r="J95" s="190">
        <v>353498</v>
      </c>
      <c r="K95" s="190">
        <v>359259</v>
      </c>
      <c r="L95" s="190">
        <v>366461</v>
      </c>
      <c r="M95" s="190">
        <v>380916</v>
      </c>
      <c r="N95" s="190">
        <v>394670</v>
      </c>
      <c r="O95" s="190">
        <v>415674</v>
      </c>
      <c r="P95" s="190">
        <v>423595</v>
      </c>
      <c r="Q95" s="190">
        <v>431640</v>
      </c>
      <c r="R95" s="190">
        <v>451205</v>
      </c>
      <c r="S95" s="190">
        <v>459113</v>
      </c>
      <c r="T95" s="190">
        <v>465875</v>
      </c>
      <c r="U95" s="190">
        <v>487691</v>
      </c>
      <c r="V95" s="190">
        <v>493683</v>
      </c>
      <c r="W95" s="190">
        <v>514477</v>
      </c>
      <c r="X95" s="190">
        <v>521238</v>
      </c>
      <c r="Y95" s="190">
        <v>528382</v>
      </c>
      <c r="Z95" s="190">
        <v>530935</v>
      </c>
      <c r="AA95" s="190">
        <v>533229</v>
      </c>
      <c r="AB95" s="190">
        <v>538843</v>
      </c>
      <c r="AC95" s="190">
        <v>580813</v>
      </c>
      <c r="AD95" s="190">
        <v>608496</v>
      </c>
      <c r="AE95" s="190">
        <v>616657</v>
      </c>
      <c r="AF95" s="190">
        <v>647658</v>
      </c>
      <c r="AG95" s="190">
        <v>653909</v>
      </c>
      <c r="AH95" s="190">
        <v>667814</v>
      </c>
      <c r="AI95" s="190">
        <v>682099</v>
      </c>
      <c r="AJ95" s="190">
        <v>689371</v>
      </c>
      <c r="AK95" s="190">
        <v>708250</v>
      </c>
      <c r="AL95" s="190">
        <v>717436</v>
      </c>
      <c r="AM95" s="190">
        <v>723688</v>
      </c>
      <c r="AN95" s="190">
        <v>760811</v>
      </c>
      <c r="AO95" s="190">
        <v>761192</v>
      </c>
    </row>
    <row r="96" spans="1:52" hidden="1" outlineLevel="1">
      <c r="A96" s="181">
        <v>4375</v>
      </c>
      <c r="B96" s="190">
        <v>259032</v>
      </c>
      <c r="C96" s="190">
        <v>264794</v>
      </c>
      <c r="D96" s="190">
        <v>270554</v>
      </c>
      <c r="E96" s="190">
        <v>287155</v>
      </c>
      <c r="F96" s="190">
        <v>300165</v>
      </c>
      <c r="G96" s="190">
        <v>317367</v>
      </c>
      <c r="H96" s="190">
        <v>325051</v>
      </c>
      <c r="I96" s="190">
        <v>336648</v>
      </c>
      <c r="J96" s="190">
        <v>357820</v>
      </c>
      <c r="K96" s="190">
        <v>363819</v>
      </c>
      <c r="L96" s="190">
        <v>371023</v>
      </c>
      <c r="M96" s="190">
        <v>385890</v>
      </c>
      <c r="N96" s="190">
        <v>399830</v>
      </c>
      <c r="O96" s="190">
        <v>421076</v>
      </c>
      <c r="P96" s="190">
        <v>429118</v>
      </c>
      <c r="Q96" s="190">
        <v>450183</v>
      </c>
      <c r="R96" s="190">
        <v>455924</v>
      </c>
      <c r="S96" s="190">
        <v>464599</v>
      </c>
      <c r="T96" s="190">
        <v>471870</v>
      </c>
      <c r="U96" s="190">
        <v>493429</v>
      </c>
      <c r="V96" s="190">
        <v>499933</v>
      </c>
      <c r="W96" s="190">
        <v>516141</v>
      </c>
      <c r="X96" s="190">
        <v>523465</v>
      </c>
      <c r="Y96" s="190">
        <v>550579</v>
      </c>
      <c r="Z96" s="190">
        <v>545093</v>
      </c>
      <c r="AA96" s="190">
        <v>553233</v>
      </c>
      <c r="AB96" s="190">
        <v>581068</v>
      </c>
      <c r="AC96" s="190">
        <v>611301</v>
      </c>
      <c r="AD96" s="190">
        <v>617934</v>
      </c>
      <c r="AE96" s="190">
        <v>651483</v>
      </c>
      <c r="AF96" s="190">
        <v>655440</v>
      </c>
      <c r="AG96" s="190">
        <v>663477</v>
      </c>
      <c r="AH96" s="190">
        <v>706083</v>
      </c>
      <c r="AI96" s="190">
        <v>706976</v>
      </c>
      <c r="AJ96" s="190">
        <v>708250</v>
      </c>
      <c r="AK96" s="190">
        <v>716797</v>
      </c>
      <c r="AL96" s="190">
        <v>725475</v>
      </c>
      <c r="AM96" s="190">
        <v>754942</v>
      </c>
      <c r="AN96" s="190">
        <v>761064</v>
      </c>
      <c r="AO96" s="190">
        <v>762084</v>
      </c>
    </row>
    <row r="97" spans="1:41" hidden="1" outlineLevel="1">
      <c r="A97" s="181">
        <v>4500</v>
      </c>
      <c r="B97" s="190">
        <v>276798</v>
      </c>
      <c r="C97" s="190">
        <v>283638</v>
      </c>
      <c r="D97" s="190">
        <v>290839</v>
      </c>
      <c r="E97" s="190">
        <v>300674</v>
      </c>
      <c r="F97" s="190">
        <v>321208</v>
      </c>
      <c r="G97" s="190">
        <v>344255</v>
      </c>
      <c r="H97" s="190">
        <v>351217</v>
      </c>
      <c r="I97" s="190">
        <v>361014</v>
      </c>
      <c r="J97" s="190">
        <v>386505</v>
      </c>
      <c r="K97" s="190">
        <v>393948</v>
      </c>
      <c r="L97" s="190">
        <v>402591</v>
      </c>
      <c r="M97" s="190">
        <v>410753</v>
      </c>
      <c r="N97" s="190">
        <v>434641</v>
      </c>
      <c r="O97" s="190">
        <v>459005</v>
      </c>
      <c r="P97" s="190">
        <v>466808</v>
      </c>
      <c r="Q97" s="190">
        <v>474611</v>
      </c>
      <c r="R97" s="190">
        <v>491536</v>
      </c>
      <c r="S97" s="190">
        <v>500057</v>
      </c>
      <c r="T97" s="190">
        <v>507619</v>
      </c>
      <c r="U97" s="190">
        <v>523792</v>
      </c>
      <c r="V97" s="190">
        <v>541650</v>
      </c>
      <c r="W97" s="190">
        <v>561754</v>
      </c>
      <c r="X97" s="190">
        <v>569197</v>
      </c>
      <c r="Y97" s="190">
        <v>579664</v>
      </c>
      <c r="Z97" s="190">
        <v>601608</v>
      </c>
      <c r="AA97" s="190">
        <v>621381</v>
      </c>
      <c r="AB97" s="190">
        <v>653015</v>
      </c>
      <c r="AC97" s="190">
        <v>659521</v>
      </c>
      <c r="AD97" s="190">
        <v>668962</v>
      </c>
      <c r="AE97" s="190">
        <v>676999</v>
      </c>
      <c r="AF97" s="190">
        <v>681334</v>
      </c>
      <c r="AG97" s="190">
        <v>702257</v>
      </c>
      <c r="AH97" s="190">
        <v>717181</v>
      </c>
      <c r="AI97" s="190">
        <v>718840</v>
      </c>
      <c r="AJ97" s="190">
        <v>763106</v>
      </c>
      <c r="AK97" s="190">
        <v>764253</v>
      </c>
      <c r="AL97" s="190">
        <v>770123</v>
      </c>
      <c r="AM97" s="190">
        <v>781858</v>
      </c>
      <c r="AN97" s="190">
        <v>786706</v>
      </c>
      <c r="AO97" s="190">
        <v>810305</v>
      </c>
    </row>
    <row r="98" spans="1:41" hidden="1" outlineLevel="1">
      <c r="A98" s="181">
        <v>4625</v>
      </c>
      <c r="B98" s="190">
        <v>280038</v>
      </c>
      <c r="C98" s="190">
        <v>286760</v>
      </c>
      <c r="D98" s="190">
        <v>293841</v>
      </c>
      <c r="E98" s="190">
        <v>304246</v>
      </c>
      <c r="F98" s="190">
        <v>324809</v>
      </c>
      <c r="G98" s="190">
        <v>347857</v>
      </c>
      <c r="H98" s="190">
        <v>355178</v>
      </c>
      <c r="I98" s="190">
        <v>366627</v>
      </c>
      <c r="J98" s="190">
        <v>390707</v>
      </c>
      <c r="K98" s="190">
        <v>397071</v>
      </c>
      <c r="L98" s="190">
        <v>406072</v>
      </c>
      <c r="M98" s="190">
        <v>415193</v>
      </c>
      <c r="N98" s="190">
        <v>439920</v>
      </c>
      <c r="O98" s="190">
        <v>464047</v>
      </c>
      <c r="P98" s="190">
        <v>471970</v>
      </c>
      <c r="Q98" s="190">
        <v>479894</v>
      </c>
      <c r="R98" s="190">
        <v>496938</v>
      </c>
      <c r="S98" s="190">
        <v>507715</v>
      </c>
      <c r="T98" s="190">
        <v>515499</v>
      </c>
      <c r="U98" s="190">
        <v>538206</v>
      </c>
      <c r="V98" s="190">
        <v>546370</v>
      </c>
      <c r="W98" s="190">
        <v>567157</v>
      </c>
      <c r="X98" s="190">
        <v>575437</v>
      </c>
      <c r="Y98" s="190">
        <v>583121</v>
      </c>
      <c r="Z98" s="190">
        <v>630564</v>
      </c>
      <c r="AA98" s="190">
        <v>640386</v>
      </c>
      <c r="AB98" s="190">
        <v>660158</v>
      </c>
      <c r="AC98" s="190">
        <v>669217</v>
      </c>
      <c r="AD98" s="190">
        <v>677891</v>
      </c>
      <c r="AE98" s="190">
        <v>682356</v>
      </c>
      <c r="AF98" s="190">
        <v>703278</v>
      </c>
      <c r="AG98" s="190">
        <v>710294</v>
      </c>
      <c r="AH98" s="190">
        <v>725348</v>
      </c>
      <c r="AI98" s="190">
        <v>734658</v>
      </c>
      <c r="AJ98" s="190">
        <v>768720</v>
      </c>
      <c r="AK98" s="190">
        <v>770123</v>
      </c>
      <c r="AL98" s="190">
        <v>776116</v>
      </c>
      <c r="AM98" s="190">
        <v>783007</v>
      </c>
      <c r="AN98" s="190">
        <v>812600</v>
      </c>
      <c r="AO98" s="190">
        <v>819363</v>
      </c>
    </row>
    <row r="99" spans="1:41" hidden="1" outlineLevel="1">
      <c r="A99" s="181">
        <v>4750</v>
      </c>
      <c r="B99" s="190">
        <v>283158</v>
      </c>
      <c r="C99" s="190">
        <v>290001</v>
      </c>
      <c r="D99" s="190">
        <v>297201</v>
      </c>
      <c r="E99" s="190">
        <v>315984</v>
      </c>
      <c r="F99" s="190">
        <v>330909</v>
      </c>
      <c r="G99" s="190">
        <v>351936</v>
      </c>
      <c r="H99" s="190">
        <v>359500</v>
      </c>
      <c r="I99" s="190">
        <v>370072</v>
      </c>
      <c r="J99" s="190">
        <v>394670</v>
      </c>
      <c r="K99" s="190">
        <v>401152</v>
      </c>
      <c r="L99" s="190">
        <v>408952</v>
      </c>
      <c r="M99" s="190">
        <v>424543</v>
      </c>
      <c r="N99" s="190">
        <v>443644</v>
      </c>
      <c r="O99" s="190">
        <v>469208</v>
      </c>
      <c r="P99" s="190">
        <v>477132</v>
      </c>
      <c r="Q99" s="190">
        <v>488836</v>
      </c>
      <c r="R99" s="190">
        <v>504912</v>
      </c>
      <c r="S99" s="190">
        <v>514477</v>
      </c>
      <c r="T99" s="190">
        <v>521494</v>
      </c>
      <c r="U99" s="190">
        <v>544458</v>
      </c>
      <c r="V99" s="190">
        <v>552237</v>
      </c>
      <c r="W99" s="190">
        <v>575709</v>
      </c>
      <c r="X99" s="190">
        <v>584257</v>
      </c>
      <c r="Y99" s="190">
        <v>592294</v>
      </c>
      <c r="Z99" s="190">
        <v>637325</v>
      </c>
      <c r="AA99" s="190">
        <v>644085</v>
      </c>
      <c r="AB99" s="190">
        <v>669217</v>
      </c>
      <c r="AC99" s="190">
        <v>677891</v>
      </c>
      <c r="AD99" s="190">
        <v>687203</v>
      </c>
      <c r="AE99" s="190">
        <v>689627</v>
      </c>
      <c r="AF99" s="190">
        <v>711440</v>
      </c>
      <c r="AG99" s="190">
        <v>717948</v>
      </c>
      <c r="AH99" s="190">
        <v>748309</v>
      </c>
      <c r="AI99" s="190">
        <v>769994</v>
      </c>
      <c r="AJ99" s="190">
        <v>776756</v>
      </c>
      <c r="AK99" s="190">
        <v>783389</v>
      </c>
      <c r="AL99" s="190">
        <v>784792</v>
      </c>
      <c r="AM99" s="190">
        <v>814516</v>
      </c>
      <c r="AN99" s="190">
        <v>821786</v>
      </c>
      <c r="AO99" s="190">
        <v>828803</v>
      </c>
    </row>
    <row r="100" spans="1:41" hidden="1" outlineLevel="1">
      <c r="A100" s="181">
        <v>4875</v>
      </c>
      <c r="B100" s="190">
        <v>285439</v>
      </c>
      <c r="C100" s="190">
        <v>292880</v>
      </c>
      <c r="D100" s="190">
        <v>300443</v>
      </c>
      <c r="E100" s="190">
        <v>319426</v>
      </c>
      <c r="F100" s="190">
        <v>334098</v>
      </c>
      <c r="G100" s="190">
        <v>355536</v>
      </c>
      <c r="H100" s="190">
        <v>363220</v>
      </c>
      <c r="I100" s="190">
        <v>373900</v>
      </c>
      <c r="J100" s="190">
        <v>399110</v>
      </c>
      <c r="K100" s="190">
        <v>405951</v>
      </c>
      <c r="L100" s="190">
        <v>413994</v>
      </c>
      <c r="M100" s="190">
        <v>428880</v>
      </c>
      <c r="N100" s="190">
        <v>446523</v>
      </c>
      <c r="O100" s="190">
        <v>471010</v>
      </c>
      <c r="P100" s="190">
        <v>480734</v>
      </c>
      <c r="Q100" s="190">
        <v>503508</v>
      </c>
      <c r="R100" s="190">
        <v>510907</v>
      </c>
      <c r="S100" s="190">
        <v>519327</v>
      </c>
      <c r="T100" s="190">
        <v>526724</v>
      </c>
      <c r="U100" s="190">
        <v>549686</v>
      </c>
      <c r="V100" s="190">
        <v>558106</v>
      </c>
      <c r="W100" s="190">
        <v>581576</v>
      </c>
      <c r="X100" s="190">
        <v>590126</v>
      </c>
      <c r="Y100" s="190">
        <v>598161</v>
      </c>
      <c r="Z100" s="190">
        <v>644085</v>
      </c>
      <c r="AA100" s="190">
        <v>671257</v>
      </c>
      <c r="AB100" s="190">
        <v>676999</v>
      </c>
      <c r="AC100" s="190">
        <v>684268</v>
      </c>
      <c r="AD100" s="190">
        <v>690521</v>
      </c>
      <c r="AE100" s="190">
        <v>697283</v>
      </c>
      <c r="AF100" s="190">
        <v>719348</v>
      </c>
      <c r="AG100" s="190">
        <v>734658</v>
      </c>
      <c r="AH100" s="190">
        <v>757877</v>
      </c>
      <c r="AI100" s="190">
        <v>778160</v>
      </c>
      <c r="AJ100" s="190">
        <v>779565</v>
      </c>
      <c r="AK100" s="190">
        <v>791807</v>
      </c>
      <c r="AL100" s="190">
        <v>818087</v>
      </c>
      <c r="AM100" s="190">
        <v>823955</v>
      </c>
      <c r="AN100" s="190">
        <v>831227</v>
      </c>
      <c r="AO100" s="190">
        <v>832119</v>
      </c>
    </row>
    <row r="101" spans="1:41" hidden="1" outlineLevel="1">
      <c r="A101" s="181">
        <v>5000</v>
      </c>
      <c r="B101" s="190">
        <v>289706</v>
      </c>
      <c r="C101" s="190">
        <v>296123</v>
      </c>
      <c r="D101" s="190">
        <v>326249</v>
      </c>
      <c r="E101" s="190">
        <v>356738</v>
      </c>
      <c r="F101" s="190">
        <v>370063</v>
      </c>
      <c r="G101" s="190">
        <v>383385</v>
      </c>
      <c r="H101" s="190">
        <v>396950</v>
      </c>
      <c r="I101" s="190">
        <v>409913</v>
      </c>
      <c r="J101" s="190">
        <v>423236</v>
      </c>
      <c r="K101" s="190">
        <v>436799</v>
      </c>
      <c r="L101" s="190">
        <v>449764</v>
      </c>
      <c r="M101" s="190">
        <v>463089</v>
      </c>
      <c r="N101" s="190">
        <v>476652</v>
      </c>
      <c r="O101" s="190">
        <v>489735</v>
      </c>
      <c r="P101" s="190">
        <v>503059</v>
      </c>
      <c r="Q101" s="190">
        <v>516621</v>
      </c>
      <c r="R101" s="190">
        <v>530296</v>
      </c>
      <c r="S101" s="190">
        <v>543435</v>
      </c>
      <c r="T101" s="190">
        <v>557339</v>
      </c>
      <c r="U101" s="190">
        <v>581835</v>
      </c>
      <c r="V101" s="190">
        <v>595609</v>
      </c>
      <c r="W101" s="190">
        <v>609389</v>
      </c>
      <c r="X101" s="190">
        <v>622911</v>
      </c>
      <c r="Y101" s="190">
        <v>636559</v>
      </c>
      <c r="Z101" s="190">
        <v>676488</v>
      </c>
      <c r="AA101" s="190">
        <v>698301</v>
      </c>
      <c r="AB101" s="190">
        <v>704807</v>
      </c>
      <c r="AC101" s="190">
        <v>711440</v>
      </c>
      <c r="AD101" s="190">
        <v>719222</v>
      </c>
      <c r="AE101" s="190">
        <v>726112</v>
      </c>
      <c r="AF101" s="190">
        <v>741547</v>
      </c>
      <c r="AG101" s="190">
        <v>762722</v>
      </c>
      <c r="AH101" s="190">
        <v>788874</v>
      </c>
      <c r="AI101" s="190">
        <v>801887</v>
      </c>
      <c r="AJ101" s="190">
        <v>818087</v>
      </c>
      <c r="AK101" s="190">
        <v>819746</v>
      </c>
      <c r="AL101" s="190">
        <v>850873</v>
      </c>
      <c r="AM101" s="190">
        <v>858398</v>
      </c>
      <c r="AN101" s="190">
        <v>859419</v>
      </c>
      <c r="AO101" s="190">
        <v>870262</v>
      </c>
    </row>
    <row r="102" spans="1:41" hidden="1" outlineLevel="1">
      <c r="A102" s="181">
        <v>5125</v>
      </c>
      <c r="B102" s="190">
        <v>296849</v>
      </c>
      <c r="C102" s="190">
        <v>310496</v>
      </c>
      <c r="D102" s="190">
        <v>326730</v>
      </c>
      <c r="E102" s="190">
        <v>358420</v>
      </c>
      <c r="F102" s="190">
        <v>371382</v>
      </c>
      <c r="G102" s="190">
        <v>384828</v>
      </c>
      <c r="H102" s="190">
        <v>398872</v>
      </c>
      <c r="I102" s="190">
        <v>411234</v>
      </c>
      <c r="J102" s="190">
        <v>424678</v>
      </c>
      <c r="K102" s="190">
        <v>437521</v>
      </c>
      <c r="L102" s="190">
        <v>450485</v>
      </c>
      <c r="M102" s="190">
        <v>463959</v>
      </c>
      <c r="N102" s="190">
        <v>478093</v>
      </c>
      <c r="O102" s="190">
        <v>491055</v>
      </c>
      <c r="P102" s="190">
        <v>504499</v>
      </c>
      <c r="Q102" s="190">
        <v>529946</v>
      </c>
      <c r="R102" s="190">
        <v>543749</v>
      </c>
      <c r="S102" s="190">
        <v>557596</v>
      </c>
      <c r="T102" s="190">
        <v>571117</v>
      </c>
      <c r="U102" s="190">
        <v>596374</v>
      </c>
      <c r="V102" s="190">
        <v>598485</v>
      </c>
      <c r="W102" s="190">
        <v>612047</v>
      </c>
      <c r="X102" s="190">
        <v>626092</v>
      </c>
      <c r="Y102" s="190">
        <v>651101</v>
      </c>
      <c r="Z102" s="190">
        <v>708250</v>
      </c>
      <c r="AA102" s="190">
        <v>719222</v>
      </c>
      <c r="AB102" s="190">
        <v>726240</v>
      </c>
      <c r="AC102" s="190">
        <v>733255</v>
      </c>
      <c r="AD102" s="190">
        <v>763998</v>
      </c>
      <c r="AE102" s="190">
        <v>771525</v>
      </c>
      <c r="AF102" s="190">
        <v>779307</v>
      </c>
      <c r="AG102" s="190">
        <v>787090</v>
      </c>
      <c r="AH102" s="190">
        <v>800866</v>
      </c>
      <c r="AI102" s="190">
        <v>815024</v>
      </c>
      <c r="AJ102" s="190">
        <v>827655</v>
      </c>
      <c r="AK102" s="190">
        <v>838881</v>
      </c>
      <c r="AL102" s="190">
        <v>856868</v>
      </c>
      <c r="AM102" s="190">
        <v>871919</v>
      </c>
      <c r="AN102" s="190">
        <v>877660</v>
      </c>
      <c r="AO102" s="190">
        <v>880979</v>
      </c>
    </row>
    <row r="103" spans="1:41" hidden="1" outlineLevel="1">
      <c r="A103" s="181">
        <v>5250</v>
      </c>
      <c r="B103" s="190">
        <v>302716</v>
      </c>
      <c r="C103" s="190">
        <v>314198</v>
      </c>
      <c r="D103" s="190">
        <v>334412</v>
      </c>
      <c r="E103" s="190">
        <v>359139</v>
      </c>
      <c r="F103" s="190">
        <v>372824</v>
      </c>
      <c r="G103" s="190">
        <v>386148</v>
      </c>
      <c r="H103" s="190">
        <v>400790</v>
      </c>
      <c r="I103" s="190">
        <v>411533</v>
      </c>
      <c r="J103" s="190">
        <v>425998</v>
      </c>
      <c r="K103" s="190">
        <v>438842</v>
      </c>
      <c r="L103" s="190">
        <v>452403</v>
      </c>
      <c r="M103" s="190">
        <v>477355</v>
      </c>
      <c r="N103" s="190">
        <v>479412</v>
      </c>
      <c r="O103" s="190">
        <v>496744</v>
      </c>
      <c r="P103" s="190">
        <v>506419</v>
      </c>
      <c r="Q103" s="190">
        <v>543749</v>
      </c>
      <c r="R103" s="190">
        <v>557596</v>
      </c>
      <c r="S103" s="190">
        <v>571959</v>
      </c>
      <c r="T103" s="190">
        <v>586240</v>
      </c>
      <c r="U103" s="190">
        <v>600045</v>
      </c>
      <c r="V103" s="190">
        <v>617298</v>
      </c>
      <c r="W103" s="190">
        <v>622145</v>
      </c>
      <c r="X103" s="190">
        <v>629333</v>
      </c>
      <c r="Y103" s="190">
        <v>671895</v>
      </c>
      <c r="Z103" s="190">
        <v>736954</v>
      </c>
      <c r="AA103" s="190">
        <v>747416</v>
      </c>
      <c r="AB103" s="190">
        <v>754688</v>
      </c>
      <c r="AC103" s="190">
        <v>773566</v>
      </c>
      <c r="AD103" s="190">
        <v>796527</v>
      </c>
      <c r="AE103" s="190">
        <v>802396</v>
      </c>
      <c r="AF103" s="190">
        <v>821021</v>
      </c>
      <c r="AG103" s="190">
        <v>828930</v>
      </c>
      <c r="AH103" s="190">
        <v>833907</v>
      </c>
      <c r="AI103" s="190">
        <v>850617</v>
      </c>
      <c r="AJ103" s="190">
        <v>867965</v>
      </c>
      <c r="AK103" s="190">
        <v>874854</v>
      </c>
      <c r="AL103" s="190">
        <v>888376</v>
      </c>
      <c r="AM103" s="190">
        <v>904451</v>
      </c>
      <c r="AN103" s="190">
        <v>913252</v>
      </c>
      <c r="AO103" s="190">
        <v>934938</v>
      </c>
    </row>
    <row r="104" spans="1:41" hidden="1" outlineLevel="1">
      <c r="A104" s="181">
        <v>5375</v>
      </c>
      <c r="B104" s="190">
        <v>317367</v>
      </c>
      <c r="C104" s="190">
        <v>317896</v>
      </c>
      <c r="D104" s="190">
        <v>338254</v>
      </c>
      <c r="E104" s="190">
        <v>360377</v>
      </c>
      <c r="F104" s="190">
        <v>373063</v>
      </c>
      <c r="G104" s="190">
        <v>388668</v>
      </c>
      <c r="H104" s="190">
        <v>402831</v>
      </c>
      <c r="I104" s="190">
        <v>417145</v>
      </c>
      <c r="J104" s="190">
        <v>427318</v>
      </c>
      <c r="K104" s="190">
        <v>443883</v>
      </c>
      <c r="L104" s="190">
        <v>454521</v>
      </c>
      <c r="M104" s="190">
        <v>483734</v>
      </c>
      <c r="N104" s="190">
        <v>480417</v>
      </c>
      <c r="O104" s="190">
        <v>503890</v>
      </c>
      <c r="P104" s="190">
        <v>509248</v>
      </c>
      <c r="Q104" s="190">
        <v>545070</v>
      </c>
      <c r="R104" s="190">
        <v>558872</v>
      </c>
      <c r="S104" s="190">
        <v>573998</v>
      </c>
      <c r="T104" s="190">
        <v>587442</v>
      </c>
      <c r="U104" s="190">
        <v>617934</v>
      </c>
      <c r="V104" s="190">
        <v>619209</v>
      </c>
      <c r="W104" s="190">
        <v>624313</v>
      </c>
      <c r="X104" s="190">
        <v>640386</v>
      </c>
      <c r="Y104" s="190">
        <v>675723</v>
      </c>
      <c r="Z104" s="190">
        <v>749840</v>
      </c>
      <c r="AA104" s="190">
        <v>758258</v>
      </c>
      <c r="AB104" s="190">
        <v>764380</v>
      </c>
      <c r="AC104" s="190">
        <v>778287</v>
      </c>
      <c r="AD104" s="190">
        <v>801630</v>
      </c>
      <c r="AE104" s="190">
        <v>811326</v>
      </c>
      <c r="AF104" s="190">
        <v>829313</v>
      </c>
      <c r="AG104" s="190">
        <v>842579</v>
      </c>
      <c r="AH104" s="190">
        <v>865414</v>
      </c>
      <c r="AI104" s="190">
        <v>872941</v>
      </c>
      <c r="AJ104" s="190">
        <v>877024</v>
      </c>
      <c r="AK104" s="190">
        <v>893098</v>
      </c>
      <c r="AL104" s="190">
        <v>906618</v>
      </c>
      <c r="AM104" s="190">
        <v>914018</v>
      </c>
      <c r="AN104" s="190">
        <v>936469</v>
      </c>
      <c r="AO104" s="190">
        <v>944506</v>
      </c>
    </row>
    <row r="105" spans="1:41" hidden="1" outlineLevel="1">
      <c r="A105" s="181">
        <v>5500</v>
      </c>
      <c r="B105" s="190">
        <v>323248</v>
      </c>
      <c r="C105" s="190">
        <v>337032</v>
      </c>
      <c r="D105" s="190">
        <v>349150</v>
      </c>
      <c r="E105" s="190">
        <v>375555</v>
      </c>
      <c r="F105" s="190">
        <v>378363</v>
      </c>
      <c r="G105" s="190">
        <v>392651</v>
      </c>
      <c r="H105" s="190">
        <v>408216</v>
      </c>
      <c r="I105" s="190">
        <v>425053</v>
      </c>
      <c r="J105" s="190">
        <v>442657</v>
      </c>
      <c r="K105" s="190">
        <v>452863</v>
      </c>
      <c r="L105" s="190">
        <v>464599</v>
      </c>
      <c r="M105" s="190">
        <v>502104</v>
      </c>
      <c r="N105" s="190">
        <v>501084</v>
      </c>
      <c r="O105" s="190">
        <v>514859</v>
      </c>
      <c r="P105" s="190">
        <v>526085</v>
      </c>
      <c r="Q105" s="190">
        <v>560403</v>
      </c>
      <c r="R105" s="190">
        <v>562189</v>
      </c>
      <c r="S105" s="190">
        <v>575319</v>
      </c>
      <c r="T105" s="190">
        <v>600841</v>
      </c>
      <c r="U105" s="190">
        <v>631712</v>
      </c>
      <c r="V105" s="190">
        <v>633752</v>
      </c>
      <c r="W105" s="190">
        <v>665515</v>
      </c>
      <c r="X105" s="190">
        <v>671895</v>
      </c>
      <c r="Y105" s="190">
        <v>678273</v>
      </c>
      <c r="Z105" s="190">
        <v>757237</v>
      </c>
      <c r="AA105" s="190">
        <v>765658</v>
      </c>
      <c r="AB105" s="190">
        <v>772289</v>
      </c>
      <c r="AC105" s="190">
        <v>786196</v>
      </c>
      <c r="AD105" s="190">
        <v>811070</v>
      </c>
      <c r="AE105" s="190">
        <v>820639</v>
      </c>
      <c r="AF105" s="190">
        <v>834289</v>
      </c>
      <c r="AG105" s="190">
        <v>854444</v>
      </c>
      <c r="AH105" s="190">
        <v>870771</v>
      </c>
      <c r="AI105" s="190">
        <v>881744</v>
      </c>
      <c r="AJ105" s="190">
        <v>900751</v>
      </c>
      <c r="AK105" s="190">
        <v>903940</v>
      </c>
      <c r="AL105" s="190">
        <v>915292</v>
      </c>
      <c r="AM105" s="190">
        <v>928560</v>
      </c>
      <c r="AN105" s="190">
        <v>945910</v>
      </c>
      <c r="AO105" s="190">
        <v>967212</v>
      </c>
    </row>
    <row r="106" spans="1:41" hidden="1" outlineLevel="1">
      <c r="A106" s="181">
        <v>5625</v>
      </c>
      <c r="B106" s="190">
        <v>335492</v>
      </c>
      <c r="C106" s="190">
        <v>347976</v>
      </c>
      <c r="D106" s="190">
        <v>360940</v>
      </c>
      <c r="E106" s="190">
        <v>377344</v>
      </c>
      <c r="F106" s="190">
        <v>389209</v>
      </c>
      <c r="G106" s="190">
        <v>404003</v>
      </c>
      <c r="H106" s="190">
        <v>420715</v>
      </c>
      <c r="I106" s="190">
        <v>441253</v>
      </c>
      <c r="J106" s="190">
        <v>459879</v>
      </c>
      <c r="K106" s="190">
        <v>468937</v>
      </c>
      <c r="L106" s="190">
        <v>479781</v>
      </c>
      <c r="M106" s="190">
        <v>509248</v>
      </c>
      <c r="N106" s="190">
        <v>525193</v>
      </c>
      <c r="O106" s="190">
        <v>532591</v>
      </c>
      <c r="P106" s="190">
        <v>552237</v>
      </c>
      <c r="Q106" s="190">
        <v>581576</v>
      </c>
      <c r="R106" s="190">
        <v>590635</v>
      </c>
      <c r="S106" s="190">
        <v>606837</v>
      </c>
      <c r="T106" s="190">
        <v>624313</v>
      </c>
      <c r="U106" s="190">
        <v>643193</v>
      </c>
      <c r="V106" s="190">
        <v>651359</v>
      </c>
      <c r="W106" s="190">
        <v>680316</v>
      </c>
      <c r="X106" s="190">
        <v>683632</v>
      </c>
      <c r="Y106" s="190">
        <v>691414</v>
      </c>
      <c r="Z106" s="190">
        <v>776756</v>
      </c>
      <c r="AA106" s="190">
        <v>781730</v>
      </c>
      <c r="AB106" s="190">
        <v>804183</v>
      </c>
      <c r="AC106" s="190">
        <v>829824</v>
      </c>
      <c r="AD106" s="190">
        <v>847684</v>
      </c>
      <c r="AE106" s="190">
        <v>856613</v>
      </c>
      <c r="AF106" s="190">
        <v>877917</v>
      </c>
      <c r="AG106" s="190">
        <v>895648</v>
      </c>
      <c r="AH106" s="190">
        <v>901769</v>
      </c>
      <c r="AI106" s="190">
        <v>910445</v>
      </c>
      <c r="AJ106" s="190">
        <v>933535</v>
      </c>
      <c r="AK106" s="190">
        <v>940041</v>
      </c>
      <c r="AL106" s="190">
        <v>954583</v>
      </c>
      <c r="AM106" s="190">
        <v>985582</v>
      </c>
      <c r="AN106" s="190">
        <v>990303</v>
      </c>
      <c r="AO106" s="190">
        <v>999870</v>
      </c>
    </row>
    <row r="107" spans="1:41" hidden="1" outlineLevel="1">
      <c r="A107" s="181">
        <v>5750</v>
      </c>
      <c r="B107" s="190">
        <v>341254</v>
      </c>
      <c r="C107" s="190">
        <v>351576</v>
      </c>
      <c r="D107" s="190">
        <v>364180</v>
      </c>
      <c r="E107" s="190">
        <v>389078</v>
      </c>
      <c r="F107" s="190">
        <v>398900</v>
      </c>
      <c r="G107" s="190">
        <v>411405</v>
      </c>
      <c r="H107" s="190">
        <v>427604</v>
      </c>
      <c r="I107" s="190">
        <v>445210</v>
      </c>
      <c r="J107" s="190">
        <v>463959</v>
      </c>
      <c r="K107" s="190">
        <v>473529</v>
      </c>
      <c r="L107" s="190">
        <v>490624</v>
      </c>
      <c r="M107" s="190">
        <v>514094</v>
      </c>
      <c r="N107" s="190">
        <v>530807</v>
      </c>
      <c r="O107" s="190">
        <v>544583</v>
      </c>
      <c r="P107" s="190">
        <v>557466</v>
      </c>
      <c r="Q107" s="190">
        <v>586935</v>
      </c>
      <c r="R107" s="190">
        <v>599949</v>
      </c>
      <c r="S107" s="190">
        <v>613468</v>
      </c>
      <c r="T107" s="190">
        <v>630690</v>
      </c>
      <c r="U107" s="190">
        <v>649701</v>
      </c>
      <c r="V107" s="190">
        <v>658500</v>
      </c>
      <c r="W107" s="190">
        <v>684526</v>
      </c>
      <c r="X107" s="190">
        <v>690648</v>
      </c>
      <c r="Y107" s="190">
        <v>700212</v>
      </c>
      <c r="Z107" s="190">
        <v>786069</v>
      </c>
      <c r="AA107" s="190">
        <v>807754</v>
      </c>
      <c r="AB107" s="190">
        <v>815662</v>
      </c>
      <c r="AC107" s="190">
        <v>846154</v>
      </c>
      <c r="AD107" s="190">
        <v>873835</v>
      </c>
      <c r="AE107" s="190">
        <v>882890</v>
      </c>
      <c r="AF107" s="190">
        <v>908022</v>
      </c>
      <c r="AG107" s="190">
        <v>912742</v>
      </c>
      <c r="AH107" s="190">
        <v>920906</v>
      </c>
      <c r="AI107" s="190">
        <v>927539</v>
      </c>
      <c r="AJ107" s="190">
        <v>942084</v>
      </c>
      <c r="AK107" s="190">
        <v>964023</v>
      </c>
      <c r="AL107" s="190">
        <v>972569</v>
      </c>
      <c r="AM107" s="190">
        <v>1002549</v>
      </c>
      <c r="AN107" s="190">
        <v>1008288</v>
      </c>
      <c r="AO107" s="190">
        <v>1013775</v>
      </c>
    </row>
    <row r="108" spans="1:41" hidden="1" outlineLevel="1">
      <c r="A108" s="181">
        <v>5875</v>
      </c>
      <c r="B108" s="190">
        <v>347976</v>
      </c>
      <c r="C108" s="190">
        <v>362021</v>
      </c>
      <c r="D108" s="190">
        <v>371982</v>
      </c>
      <c r="E108" s="190">
        <v>392651</v>
      </c>
      <c r="F108" s="190">
        <v>406555</v>
      </c>
      <c r="G108" s="190">
        <v>420715</v>
      </c>
      <c r="H108" s="190">
        <v>433727</v>
      </c>
      <c r="I108" s="190">
        <v>457965</v>
      </c>
      <c r="J108" s="190">
        <v>468937</v>
      </c>
      <c r="K108" s="190">
        <v>482840</v>
      </c>
      <c r="L108" s="190">
        <v>495597</v>
      </c>
      <c r="M108" s="190">
        <v>522516</v>
      </c>
      <c r="N108" s="190">
        <v>536163</v>
      </c>
      <c r="O108" s="190">
        <v>554662</v>
      </c>
      <c r="P108" s="190">
        <v>563208</v>
      </c>
      <c r="Q108" s="190">
        <v>593187</v>
      </c>
      <c r="R108" s="190">
        <v>611940</v>
      </c>
      <c r="S108" s="190">
        <v>629161</v>
      </c>
      <c r="T108" s="190">
        <v>637197</v>
      </c>
      <c r="U108" s="190">
        <v>656843</v>
      </c>
      <c r="V108" s="190">
        <v>667431</v>
      </c>
      <c r="W108" s="190">
        <v>687969</v>
      </c>
      <c r="X108" s="190">
        <v>697409</v>
      </c>
      <c r="Y108" s="190">
        <v>715651</v>
      </c>
      <c r="Z108" s="190">
        <v>793340</v>
      </c>
      <c r="AA108" s="190">
        <v>815153</v>
      </c>
      <c r="AB108" s="190">
        <v>841559</v>
      </c>
      <c r="AC108" s="190">
        <v>859292</v>
      </c>
      <c r="AD108" s="190">
        <v>890289</v>
      </c>
      <c r="AE108" s="190">
        <v>904451</v>
      </c>
      <c r="AF108" s="190">
        <v>915931</v>
      </c>
      <c r="AG108" s="190">
        <v>920906</v>
      </c>
      <c r="AH108" s="190">
        <v>928942</v>
      </c>
      <c r="AI108" s="190">
        <v>940679</v>
      </c>
      <c r="AJ108" s="190">
        <v>965173</v>
      </c>
      <c r="AK108" s="190">
        <v>987369</v>
      </c>
      <c r="AL108" s="190">
        <v>999870</v>
      </c>
      <c r="AM108" s="190">
        <v>1013265</v>
      </c>
      <c r="AN108" s="190">
        <v>1022449</v>
      </c>
      <c r="AO108" s="190">
        <v>1035972</v>
      </c>
    </row>
    <row r="109" spans="1:41" hidden="1" outlineLevel="1">
      <c r="A109" s="181">
        <v>6000</v>
      </c>
      <c r="B109" s="190">
        <v>353871</v>
      </c>
      <c r="C109" s="190">
        <v>367062</v>
      </c>
      <c r="D109" s="190">
        <v>377852</v>
      </c>
      <c r="E109" s="190">
        <v>398517</v>
      </c>
      <c r="F109" s="190">
        <v>411405</v>
      </c>
      <c r="G109" s="190">
        <v>426584</v>
      </c>
      <c r="H109" s="190">
        <v>442019</v>
      </c>
      <c r="I109" s="190">
        <v>464216</v>
      </c>
      <c r="J109" s="190">
        <v>475442</v>
      </c>
      <c r="K109" s="190">
        <v>489601</v>
      </c>
      <c r="L109" s="190">
        <v>504912</v>
      </c>
      <c r="M109" s="190">
        <v>529657</v>
      </c>
      <c r="N109" s="190">
        <v>543691</v>
      </c>
      <c r="O109" s="190">
        <v>562442</v>
      </c>
      <c r="P109" s="190">
        <v>570352</v>
      </c>
      <c r="Q109" s="190">
        <v>601095</v>
      </c>
      <c r="R109" s="190">
        <v>619722</v>
      </c>
      <c r="S109" s="190">
        <v>637707</v>
      </c>
      <c r="T109" s="190">
        <v>646126</v>
      </c>
      <c r="U109" s="190">
        <v>677891</v>
      </c>
      <c r="V109" s="190">
        <v>689371</v>
      </c>
      <c r="W109" s="190">
        <v>705956</v>
      </c>
      <c r="X109" s="190">
        <v>719605</v>
      </c>
      <c r="Y109" s="190">
        <v>739122</v>
      </c>
      <c r="Z109" s="190">
        <v>817577</v>
      </c>
      <c r="AA109" s="190">
        <v>839900</v>
      </c>
      <c r="AB109" s="190">
        <v>866945</v>
      </c>
      <c r="AC109" s="190">
        <v>884805</v>
      </c>
      <c r="AD109" s="190">
        <v>917717</v>
      </c>
      <c r="AE109" s="190">
        <v>932133</v>
      </c>
      <c r="AF109" s="190">
        <v>938766</v>
      </c>
      <c r="AG109" s="190">
        <v>943358</v>
      </c>
      <c r="AH109" s="190">
        <v>957009</v>
      </c>
      <c r="AI109" s="190">
        <v>969379</v>
      </c>
      <c r="AJ109" s="190">
        <v>995150</v>
      </c>
      <c r="AK109" s="190">
        <v>1017602</v>
      </c>
      <c r="AL109" s="190">
        <v>1025000</v>
      </c>
      <c r="AM109" s="190">
        <v>1044008</v>
      </c>
      <c r="AN109" s="190">
        <v>1053447</v>
      </c>
      <c r="AO109" s="190">
        <v>1061867</v>
      </c>
    </row>
    <row r="110" spans="1:41" hidden="1" outlineLevel="1"/>
    <row r="111" spans="1:41" collapsed="1"/>
  </sheetData>
  <mergeCells count="12">
    <mergeCell ref="D68:R69"/>
    <mergeCell ref="V68:AG70"/>
    <mergeCell ref="J3:AO3"/>
    <mergeCell ref="A12:E13"/>
    <mergeCell ref="AQ6:AY18"/>
    <mergeCell ref="F12:H12"/>
    <mergeCell ref="AQ20:AY20"/>
    <mergeCell ref="D63:R63"/>
    <mergeCell ref="V63:AG65"/>
    <mergeCell ref="J13:AB13"/>
    <mergeCell ref="J16:AJ17"/>
    <mergeCell ref="J12:AB12"/>
  </mergeCells>
  <hyperlinks>
    <hyperlink ref="A1:D1" location="Содержание!A1" display="Вернуться к содержанию"/>
    <hyperlink ref="A1" location="Содержание!Область_печати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8">
    <tabColor rgb="FF0070C0"/>
  </sheetPr>
  <dimension ref="A1:AZ111"/>
  <sheetViews>
    <sheetView view="pageBreakPreview" zoomScale="85" zoomScaleNormal="100" zoomScaleSheetLayoutView="85" workbookViewId="0">
      <pane ySplit="1" topLeftCell="A2" activePane="bottomLeft" state="frozen"/>
      <selection pane="bottomLeft" activeCell="I17" sqref="I17"/>
    </sheetView>
  </sheetViews>
  <sheetFormatPr defaultRowHeight="15" outlineLevelRow="1"/>
  <cols>
    <col min="1" max="1" width="6.140625" style="112" customWidth="1"/>
    <col min="2" max="22" width="6.5703125" style="112" customWidth="1"/>
    <col min="23" max="35" width="7.7109375" style="112" customWidth="1"/>
    <col min="36" max="36" width="7.7109375" style="112" bestFit="1" customWidth="1"/>
    <col min="37" max="41" width="7.7109375" style="112" customWidth="1"/>
    <col min="42" max="42" width="2.5703125" style="112" customWidth="1"/>
    <col min="43" max="51" width="6.140625" style="112" customWidth="1"/>
    <col min="52" max="52" width="9.5703125" style="112" customWidth="1"/>
    <col min="53" max="16384" width="9.140625" style="112"/>
  </cols>
  <sheetData>
    <row r="1" spans="1:52" ht="21">
      <c r="A1" s="497" t="s">
        <v>69</v>
      </c>
      <c r="B1" s="497"/>
      <c r="C1" s="497"/>
      <c r="D1" s="497"/>
      <c r="F1" s="1"/>
      <c r="G1" s="1"/>
      <c r="H1" s="1"/>
      <c r="J1" s="25" t="s">
        <v>294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30" customHeight="1">
      <c r="A3" s="1"/>
      <c r="B3" s="1"/>
      <c r="C3" s="1"/>
      <c r="D3" s="1"/>
      <c r="E3" s="1"/>
      <c r="F3" s="1"/>
      <c r="G3" s="1"/>
      <c r="H3" s="1"/>
      <c r="I3" s="1"/>
      <c r="J3" s="496" t="s">
        <v>667</v>
      </c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496"/>
      <c r="AC3" s="496"/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6"/>
      <c r="AO3" s="496"/>
      <c r="AP3" s="108"/>
      <c r="AQ3" s="108"/>
      <c r="AR3" s="108"/>
      <c r="AS3" s="108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49" t="s">
        <v>474</v>
      </c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8"/>
      <c r="AQ4" s="108"/>
      <c r="AR4" s="108"/>
      <c r="AS4" s="108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10" t="s">
        <v>276</v>
      </c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8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278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49" t="s">
        <v>475</v>
      </c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8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>
      <c r="A9" s="1"/>
      <c r="C9" s="1"/>
      <c r="D9" s="1"/>
      <c r="F9" s="1"/>
      <c r="G9" s="1"/>
      <c r="H9" s="1"/>
      <c r="I9" s="1"/>
      <c r="J9" s="46" t="s">
        <v>279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6" t="s">
        <v>284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110" t="s">
        <v>280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47"/>
      <c r="AB10" s="110"/>
      <c r="AC10" s="110" t="s">
        <v>285</v>
      </c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668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9.25" customHeight="1">
      <c r="A12" s="620" t="s">
        <v>292</v>
      </c>
      <c r="B12" s="620"/>
      <c r="C12" s="620"/>
      <c r="D12" s="620"/>
      <c r="E12" s="620"/>
      <c r="F12" s="621" t="s">
        <v>288</v>
      </c>
      <c r="G12" s="622"/>
      <c r="H12" s="622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38.25" customHeight="1">
      <c r="A13" s="1"/>
      <c r="B13" s="33"/>
      <c r="C13" s="1"/>
      <c r="D13" s="1"/>
      <c r="E13" s="1"/>
      <c r="F13" s="33"/>
      <c r="G13" s="1"/>
      <c r="H13" s="1"/>
      <c r="I13" s="1"/>
      <c r="J13" s="491" t="s">
        <v>299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714"/>
      <c r="C14" s="197"/>
      <c r="D14" s="197"/>
      <c r="E14" s="197"/>
      <c r="F14" s="714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ht="13.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111"/>
    </row>
    <row r="16" spans="1:52" ht="15" customHeight="1">
      <c r="A16" s="197" t="s">
        <v>535</v>
      </c>
      <c r="B16" s="714"/>
      <c r="C16" s="197"/>
      <c r="D16" s="197"/>
      <c r="E16" s="197"/>
      <c r="F16" s="714"/>
      <c r="G16" s="197"/>
      <c r="H16" s="197">
        <v>0.06</v>
      </c>
      <c r="I16" s="1"/>
      <c r="J16" s="495" t="s">
        <v>283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495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s="136" customFormat="1" ht="1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495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203" t="s">
        <v>707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553"/>
      <c r="AR18" s="553"/>
      <c r="AS18" s="553"/>
      <c r="AT18" s="553"/>
      <c r="AU18" s="553"/>
      <c r="AV18" s="553"/>
      <c r="AW18" s="553"/>
      <c r="AX18" s="553"/>
      <c r="AY18" s="553"/>
      <c r="AZ18" s="1"/>
    </row>
    <row r="19" spans="1:52" ht="15" customHeight="1">
      <c r="A19" s="1" t="s">
        <v>300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354">
        <v>6900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s="289" customFormat="1" ht="15" customHeight="1">
      <c r="A21" s="181">
        <v>1875</v>
      </c>
      <c r="B21" s="190">
        <f>ROUND(B76*Содержание!$H$8*(1+$H$14)*(1-$H$15)*(1-$H$16),0)</f>
        <v>165197</v>
      </c>
      <c r="C21" s="190">
        <f>ROUND(C76*Содержание!$H$8*(1+$H$14)*(1-$H$15)*(1-$H$16),0)</f>
        <v>176795</v>
      </c>
      <c r="D21" s="190">
        <f>ROUND(D76*Содержание!$H$8*(1+$H$14)*(1-$H$15)*(1-$H$16),0)</f>
        <v>181256</v>
      </c>
      <c r="E21" s="190">
        <f>ROUND(E76*Содержание!$H$8*(1+$H$14)*(1-$H$15)*(1-$H$16),0)</f>
        <v>184972</v>
      </c>
      <c r="F21" s="190">
        <f>ROUND(F76*Содержание!$H$8*(1+$H$14)*(1-$H$15)*(1-$H$16),0)</f>
        <v>194935</v>
      </c>
      <c r="G21" s="190">
        <f>ROUND(G76*Содержание!$H$8*(1+$H$14)*(1-$H$15)*(1-$H$16),0)</f>
        <v>205196</v>
      </c>
      <c r="H21" s="190">
        <f>ROUND(H76*Содержание!$H$8*(1+$H$14)*(1-$H$15)*(1-$H$16),0)</f>
        <v>209655</v>
      </c>
      <c r="I21" s="190">
        <f>ROUND(I76*Содержание!$H$8*(1+$H$14)*(1-$H$15)*(1-$H$16),0)</f>
        <v>213670</v>
      </c>
      <c r="J21" s="190">
        <f>ROUND(J76*Содержание!$H$8*(1+$H$14)*(1-$H$15)*(1-$H$16),0)</f>
        <v>231663</v>
      </c>
      <c r="K21" s="190">
        <f>ROUND(K76*Содержание!$H$8*(1+$H$14)*(1-$H$15)*(1-$H$16),0)</f>
        <v>235679</v>
      </c>
      <c r="L21" s="190">
        <f>ROUND(L76*Содержание!$H$8*(1+$H$14)*(1-$H$15)*(1-$H$16),0)</f>
        <v>240584</v>
      </c>
      <c r="M21" s="190">
        <f>ROUND(M76*Содержание!$H$8*(1+$H$14)*(1-$H$15)*(1-$H$16),0)</f>
        <v>244003</v>
      </c>
      <c r="N21" s="190">
        <f>ROUND(N76*Содержание!$H$8*(1+$H$14)*(1-$H$15)*(1-$H$16),0)</f>
        <v>255453</v>
      </c>
      <c r="O21" s="190">
        <f>ROUND(O76*Содержание!$H$8*(1+$H$14)*(1-$H$15)*(1-$H$16),0)</f>
        <v>265713</v>
      </c>
      <c r="P21" s="190">
        <f>ROUND(P76*Содержание!$H$8*(1+$H$14)*(1-$H$15)*(1-$H$16),0)</f>
        <v>270916</v>
      </c>
      <c r="Q21" s="190">
        <f>ROUND(Q76*Содержание!$H$8*(1+$H$14)*(1-$H$15)*(1-$H$16),0)</f>
        <v>275526</v>
      </c>
      <c r="R21" s="190">
        <f>ROUND(R76*Содержание!$H$8*(1+$H$14)*(1-$H$15)*(1-$H$16),0)</f>
        <v>290545</v>
      </c>
      <c r="S21" s="190">
        <f>ROUND(S76*Содержание!$H$8*(1+$H$14)*(1-$H$15)*(1-$H$16),0)</f>
        <v>295747</v>
      </c>
      <c r="T21" s="190">
        <f>ROUND(T76*Содержание!$H$8*(1+$H$14)*(1-$H$15)*(1-$H$16),0)</f>
        <v>300061</v>
      </c>
      <c r="U21" s="190">
        <f>ROUND(U76*Содержание!$H$8*(1+$H$14)*(1-$H$15)*(1-$H$16),0)</f>
        <v>304521</v>
      </c>
      <c r="V21" s="190">
        <f>ROUND(V76*Содержание!$H$8*(1+$H$14)*(1-$H$15)*(1-$H$16),0)</f>
        <v>318946</v>
      </c>
      <c r="W21" s="190">
        <f>ROUND(W76*Содержание!$H$8*(1+$H$14)*(1-$H$15)*(1-$H$16),0)</f>
        <v>332623</v>
      </c>
      <c r="X21" s="190">
        <f>ROUND(X76*Содержание!$H$8*(1+$H$14)*(1-$H$15)*(1-$H$16),0)</f>
        <v>336638</v>
      </c>
      <c r="Y21" s="190">
        <f>ROUND(Y76*Содержание!$H$8*(1+$H$14)*(1-$H$15)*(1-$H$16),0)</f>
        <v>341397</v>
      </c>
      <c r="Z21" s="190">
        <f>ROUND(Z76*Содержание!$H$8*(1+$H$14)*(1-$H$15)*(1-$H$16),0)</f>
        <v>346452</v>
      </c>
      <c r="AA21" s="190">
        <f>ROUND(AA76*Содержание!$H$8*(1+$H$14)*(1-$H$15)*(1-$H$16),0)</f>
        <v>358348</v>
      </c>
      <c r="AB21" s="190">
        <f>ROUND(AB76*Содержание!$H$8*(1+$H$14)*(1-$H$15)*(1-$H$16),0)</f>
        <v>364743</v>
      </c>
      <c r="AC21" s="190">
        <f>ROUND(AC76*Содержание!$H$8*(1+$H$14)*(1-$H$15)*(1-$H$16),0)</f>
        <v>370393</v>
      </c>
      <c r="AD21" s="190">
        <f>ROUND(AD76*Содержание!$H$8*(1+$H$14)*(1-$H$15)*(1-$H$16),0)</f>
        <v>375895</v>
      </c>
      <c r="AE21" s="190">
        <f>ROUND(AE76*Содержание!$H$8*(1+$H$14)*(1-$H$15)*(1-$H$16),0)</f>
        <v>381394</v>
      </c>
      <c r="AF21" s="190">
        <f>ROUND(AF76*Содержание!$H$8*(1+$H$14)*(1-$H$15)*(1-$H$16),0)</f>
        <v>392995</v>
      </c>
      <c r="AG21" s="190">
        <f>ROUND(AG76*Содержание!$H$8*(1+$H$14)*(1-$H$15)*(1-$H$16),0)</f>
        <v>399240</v>
      </c>
      <c r="AH21" s="190">
        <f>ROUND(AH76*Содержание!$H$8*(1+$H$14)*(1-$H$15)*(1-$H$16),0)</f>
        <v>412325</v>
      </c>
      <c r="AI21" s="190">
        <f>ROUND(AI76*Содержание!$H$8*(1+$H$14)*(1-$H$15)*(1-$H$16),0)</f>
        <v>424668</v>
      </c>
      <c r="AJ21" s="190">
        <f>ROUND(AJ76*Содержание!$H$8*(1+$H$14)*(1-$H$15)*(1-$H$16),0)</f>
        <v>430912</v>
      </c>
      <c r="AK21" s="190">
        <f>ROUND(AK76*Содержание!$H$8*(1+$H$14)*(1-$H$15)*(1-$H$16),0)</f>
        <v>436708</v>
      </c>
      <c r="AL21" s="190">
        <f>ROUND(AL76*Содержание!$H$8*(1+$H$14)*(1-$H$15)*(1-$H$16),0)</f>
        <v>442360</v>
      </c>
      <c r="AM21" s="190">
        <f>ROUND(AM76*Содержание!$H$8*(1+$H$14)*(1-$H$15)*(1-$H$16),0)</f>
        <v>455145</v>
      </c>
      <c r="AN21" s="190">
        <f>ROUND(AN76*Содержание!$H$8*(1+$H$14)*(1-$H$15)*(1-$H$16),0)</f>
        <v>461390</v>
      </c>
      <c r="AO21" s="190">
        <f>ROUND(AO76*Содержание!$H$8*(1+$H$14)*(1-$H$15)*(1-$H$16),0)</f>
        <v>467044</v>
      </c>
      <c r="AP21" s="77"/>
      <c r="AQ21" s="290"/>
      <c r="AR21" s="290"/>
      <c r="AS21" s="290"/>
      <c r="AT21" s="290"/>
      <c r="AU21" s="290"/>
      <c r="AV21" s="290"/>
      <c r="AW21" s="290"/>
      <c r="AX21" s="290"/>
      <c r="AY21" s="290"/>
      <c r="AZ21" s="52"/>
    </row>
    <row r="22" spans="1:52">
      <c r="A22" s="50">
        <v>2000</v>
      </c>
      <c r="B22" s="82">
        <f>ROUND(B77*Содержание!$H$8*(1+$H$14)*(1-$H$15)*(1-$H$16),0)</f>
        <v>168616</v>
      </c>
      <c r="C22" s="190">
        <f>ROUND(C77*Содержание!$H$8*(1+$H$14)*(1-$H$15)*(1-$H$16),0)</f>
        <v>180513</v>
      </c>
      <c r="D22" s="190">
        <f>ROUND(D77*Содержание!$H$8*(1+$H$14)*(1-$H$15)*(1-$H$16),0)</f>
        <v>184972</v>
      </c>
      <c r="E22" s="190">
        <f>ROUND(E77*Содержание!$H$8*(1+$H$14)*(1-$H$15)*(1-$H$16),0)</f>
        <v>188840</v>
      </c>
      <c r="F22" s="190">
        <f>ROUND(F77*Содержание!$H$8*(1+$H$14)*(1-$H$15)*(1-$H$16),0)</f>
        <v>198949</v>
      </c>
      <c r="G22" s="190">
        <f>ROUND(G77*Содержание!$H$8*(1+$H$14)*(1-$H$15)*(1-$H$16),0)</f>
        <v>209505</v>
      </c>
      <c r="H22" s="190">
        <f>ROUND(H77*Содержание!$H$8*(1+$H$14)*(1-$H$15)*(1-$H$16),0)</f>
        <v>213819</v>
      </c>
      <c r="I22" s="190">
        <f>ROUND(I77*Содержание!$H$8*(1+$H$14)*(1-$H$15)*(1-$H$16),0)</f>
        <v>217983</v>
      </c>
      <c r="J22" s="190">
        <f>ROUND(J77*Содержание!$H$8*(1+$H$14)*(1-$H$15)*(1-$H$16),0)</f>
        <v>236569</v>
      </c>
      <c r="K22" s="190">
        <f>ROUND(K77*Содержание!$H$8*(1+$H$14)*(1-$H$15)*(1-$H$16),0)</f>
        <v>240584</v>
      </c>
      <c r="L22" s="190">
        <f>ROUND(L77*Содержание!$H$8*(1+$H$14)*(1-$H$15)*(1-$H$16),0)</f>
        <v>245341</v>
      </c>
      <c r="M22" s="190">
        <f>ROUND(M77*Содержание!$H$8*(1+$H$14)*(1-$H$15)*(1-$H$16),0)</f>
        <v>249208</v>
      </c>
      <c r="N22" s="190">
        <f>ROUND(N77*Содержание!$H$8*(1+$H$14)*(1-$H$15)*(1-$H$16),0)</f>
        <v>260805</v>
      </c>
      <c r="O22" s="190">
        <f>ROUND(O77*Содержание!$H$8*(1+$H$14)*(1-$H$15)*(1-$H$16),0)</f>
        <v>271214</v>
      </c>
      <c r="P22" s="190">
        <f>ROUND(P77*Содержание!$H$8*(1+$H$14)*(1-$H$15)*(1-$H$16),0)</f>
        <v>276271</v>
      </c>
      <c r="Q22" s="190">
        <f>ROUND(Q77*Содержание!$H$8*(1+$H$14)*(1-$H$15)*(1-$H$16),0)</f>
        <v>281178</v>
      </c>
      <c r="R22" s="190">
        <f>ROUND(R77*Содержание!$H$8*(1+$H$14)*(1-$H$15)*(1-$H$16),0)</f>
        <v>296492</v>
      </c>
      <c r="S22" s="190">
        <f>ROUND(S77*Содержание!$H$8*(1+$H$14)*(1-$H$15)*(1-$H$16),0)</f>
        <v>301696</v>
      </c>
      <c r="T22" s="190">
        <f>ROUND(T77*Содержание!$H$8*(1+$H$14)*(1-$H$15)*(1-$H$16),0)</f>
        <v>306307</v>
      </c>
      <c r="U22" s="190">
        <f>ROUND(U77*Содержание!$H$8*(1+$H$14)*(1-$H$15)*(1-$H$16),0)</f>
        <v>310916</v>
      </c>
      <c r="V22" s="190">
        <f>ROUND(V77*Содержание!$H$8*(1+$H$14)*(1-$H$15)*(1-$H$16),0)</f>
        <v>325487</v>
      </c>
      <c r="W22" s="190">
        <f>ROUND(W77*Содержание!$H$8*(1+$H$14)*(1-$H$15)*(1-$H$16),0)</f>
        <v>339466</v>
      </c>
      <c r="X22" s="190">
        <f>ROUND(X77*Содержание!$H$8*(1+$H$14)*(1-$H$15)*(1-$H$16),0)</f>
        <v>343626</v>
      </c>
      <c r="Y22" s="190">
        <f>ROUND(Y77*Содержание!$H$8*(1+$H$14)*(1-$H$15)*(1-$H$16),0)</f>
        <v>348387</v>
      </c>
      <c r="Z22" s="190">
        <f>ROUND(Z77*Содержание!$H$8*(1+$H$14)*(1-$H$15)*(1-$H$16),0)</f>
        <v>353592</v>
      </c>
      <c r="AA22" s="190">
        <f>ROUND(AA77*Содержание!$H$8*(1+$H$14)*(1-$H$15)*(1-$H$16),0)</f>
        <v>365782</v>
      </c>
      <c r="AB22" s="190">
        <f>ROUND(AB77*Содержание!$H$8*(1+$H$14)*(1-$H$15)*(1-$H$16),0)</f>
        <v>372178</v>
      </c>
      <c r="AC22" s="190">
        <f>ROUND(AC77*Содержание!$H$8*(1+$H$14)*(1-$H$15)*(1-$H$16),0)</f>
        <v>377974</v>
      </c>
      <c r="AD22" s="190">
        <f>ROUND(AD77*Содержание!$H$8*(1+$H$14)*(1-$H$15)*(1-$H$16),0)</f>
        <v>383625</v>
      </c>
      <c r="AE22" s="190">
        <f>ROUND(AE77*Содержание!$H$8*(1+$H$14)*(1-$H$15)*(1-$H$16),0)</f>
        <v>389126</v>
      </c>
      <c r="AF22" s="190">
        <f>ROUND(AF77*Содержание!$H$8*(1+$H$14)*(1-$H$15)*(1-$H$16),0)</f>
        <v>400877</v>
      </c>
      <c r="AG22" s="190">
        <f>ROUND(AG77*Содержание!$H$8*(1+$H$14)*(1-$H$15)*(1-$H$16),0)</f>
        <v>407267</v>
      </c>
      <c r="AH22" s="190">
        <f>ROUND(AH77*Содержание!$H$8*(1+$H$14)*(1-$H$15)*(1-$H$16),0)</f>
        <v>420650</v>
      </c>
      <c r="AI22" s="190">
        <f>ROUND(AI77*Содержание!$H$8*(1+$H$14)*(1-$H$15)*(1-$H$16),0)</f>
        <v>433140</v>
      </c>
      <c r="AJ22" s="190">
        <f>ROUND(AJ77*Содержание!$H$8*(1+$H$14)*(1-$H$15)*(1-$H$16),0)</f>
        <v>439683</v>
      </c>
      <c r="AK22" s="190">
        <f>ROUND(AK77*Содержание!$H$8*(1+$H$14)*(1-$H$15)*(1-$H$16),0)</f>
        <v>445927</v>
      </c>
      <c r="AL22" s="190">
        <f>ROUND(AL77*Содержание!$H$8*(1+$H$14)*(1-$H$15)*(1-$H$16),0)</f>
        <v>451431</v>
      </c>
      <c r="AM22" s="190">
        <f>ROUND(AM77*Содержание!$H$8*(1+$H$14)*(1-$H$15)*(1-$H$16),0)</f>
        <v>464662</v>
      </c>
      <c r="AN22" s="190">
        <f>ROUND(AN77*Содержание!$H$8*(1+$H$14)*(1-$H$15)*(1-$H$16),0)</f>
        <v>470760</v>
      </c>
      <c r="AO22" s="190">
        <f>ROUND(AO77*Содержание!$H$8*(1+$H$14)*(1-$H$15)*(1-$H$16),0)</f>
        <v>476559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181">
        <v>2125</v>
      </c>
      <c r="B23" s="190">
        <f>ROUND(B78*Содержание!$H$8*(1+$H$14)*(1-$H$15)*(1-$H$16),0)</f>
        <v>174120</v>
      </c>
      <c r="C23" s="190">
        <f>ROUND(C78*Содержание!$H$8*(1+$H$14)*(1-$H$15)*(1-$H$16),0)</f>
        <v>184823</v>
      </c>
      <c r="D23" s="190">
        <f>ROUND(D78*Содержание!$H$8*(1+$H$14)*(1-$H$15)*(1-$H$16),0)</f>
        <v>188840</v>
      </c>
      <c r="E23" s="190">
        <f>ROUND(E78*Содержание!$H$8*(1+$H$14)*(1-$H$15)*(1-$H$16),0)</f>
        <v>198802</v>
      </c>
      <c r="F23" s="190">
        <f>ROUND(F78*Содержание!$H$8*(1+$H$14)*(1-$H$15)*(1-$H$16),0)</f>
        <v>203112</v>
      </c>
      <c r="G23" s="190">
        <f>ROUND(G78*Содержание!$H$8*(1+$H$14)*(1-$H$15)*(1-$H$16),0)</f>
        <v>213670</v>
      </c>
      <c r="H23" s="190">
        <f>ROUND(H78*Содержание!$H$8*(1+$H$14)*(1-$H$15)*(1-$H$16),0)</f>
        <v>218428</v>
      </c>
      <c r="I23" s="190">
        <f>ROUND(I78*Содержание!$H$8*(1+$H$14)*(1-$H$15)*(1-$H$16),0)</f>
        <v>229285</v>
      </c>
      <c r="J23" s="190">
        <f>ROUND(J78*Содержание!$H$8*(1+$H$14)*(1-$H$15)*(1-$H$16),0)</f>
        <v>241328</v>
      </c>
      <c r="K23" s="190">
        <f>ROUND(K78*Содержание!$H$8*(1+$H$14)*(1-$H$15)*(1-$H$16),0)</f>
        <v>245934</v>
      </c>
      <c r="L23" s="190">
        <f>ROUND(L78*Содержание!$H$8*(1+$H$14)*(1-$H$15)*(1-$H$16),0)</f>
        <v>250694</v>
      </c>
      <c r="M23" s="190">
        <f>ROUND(M78*Содержание!$H$8*(1+$H$14)*(1-$H$15)*(1-$H$16),0)</f>
        <v>263186</v>
      </c>
      <c r="N23" s="190">
        <f>ROUND(N78*Содержание!$H$8*(1+$H$14)*(1-$H$15)*(1-$H$16),0)</f>
        <v>265861</v>
      </c>
      <c r="O23" s="190">
        <f>ROUND(O78*Содержание!$H$8*(1+$H$14)*(1-$H$15)*(1-$H$16),0)</f>
        <v>276271</v>
      </c>
      <c r="P23" s="190">
        <f>ROUND(P78*Содержание!$H$8*(1+$H$14)*(1-$H$15)*(1-$H$16),0)</f>
        <v>281178</v>
      </c>
      <c r="Q23" s="190">
        <f>ROUND(Q78*Содержание!$H$8*(1+$H$14)*(1-$H$15)*(1-$H$16),0)</f>
        <v>294857</v>
      </c>
      <c r="R23" s="190">
        <f>ROUND(R78*Содержание!$H$8*(1+$H$14)*(1-$H$15)*(1-$H$16),0)</f>
        <v>302289</v>
      </c>
      <c r="S23" s="190">
        <f>ROUND(S78*Содержание!$H$8*(1+$H$14)*(1-$H$15)*(1-$H$16),0)</f>
        <v>308983</v>
      </c>
      <c r="T23" s="190">
        <f>ROUND(T78*Содержание!$H$8*(1+$H$14)*(1-$H$15)*(1-$H$16),0)</f>
        <v>312403</v>
      </c>
      <c r="U23" s="190">
        <f>ROUND(U78*Содержание!$H$8*(1+$H$14)*(1-$H$15)*(1-$H$16),0)</f>
        <v>326083</v>
      </c>
      <c r="V23" s="190">
        <f>ROUND(V78*Содержание!$H$8*(1+$H$14)*(1-$H$15)*(1-$H$16),0)</f>
        <v>331733</v>
      </c>
      <c r="W23" s="190">
        <f>ROUND(W78*Содержание!$H$8*(1+$H$14)*(1-$H$15)*(1-$H$16),0)</f>
        <v>346899</v>
      </c>
      <c r="X23" s="190">
        <f>ROUND(X78*Содержание!$H$8*(1+$H$14)*(1-$H$15)*(1-$H$16),0)</f>
        <v>351507</v>
      </c>
      <c r="Y23" s="190">
        <f>ROUND(Y78*Содержание!$H$8*(1+$H$14)*(1-$H$15)*(1-$H$16),0)</f>
        <v>356860</v>
      </c>
      <c r="Z23" s="190">
        <f>ROUND(Z78*Содержание!$H$8*(1+$H$14)*(1-$H$15)*(1-$H$16),0)</f>
        <v>366824</v>
      </c>
      <c r="AA23" s="190">
        <f>ROUND(AA78*Содержание!$H$8*(1+$H$14)*(1-$H$15)*(1-$H$16),0)</f>
        <v>380060</v>
      </c>
      <c r="AB23" s="190">
        <f>ROUND(AB78*Содержание!$H$8*(1+$H$14)*(1-$H$15)*(1-$H$16),0)</f>
        <v>385853</v>
      </c>
      <c r="AC23" s="190">
        <f>ROUND(AC78*Содержание!$H$8*(1+$H$14)*(1-$H$15)*(1-$H$16),0)</f>
        <v>391656</v>
      </c>
      <c r="AD23" s="190">
        <f>ROUND(AD78*Содержание!$H$8*(1+$H$14)*(1-$H$15)*(1-$H$16),0)</f>
        <v>397158</v>
      </c>
      <c r="AE23" s="190">
        <f>ROUND(AE78*Содержание!$H$8*(1+$H$14)*(1-$H$15)*(1-$H$16),0)</f>
        <v>403105</v>
      </c>
      <c r="AF23" s="190">
        <f>ROUND(AF78*Содержание!$H$8*(1+$H$14)*(1-$H$15)*(1-$H$16),0)</f>
        <v>415594</v>
      </c>
      <c r="AG23" s="190">
        <f>ROUND(AG78*Содержание!$H$8*(1+$H$14)*(1-$H$15)*(1-$H$16),0)</f>
        <v>421095</v>
      </c>
      <c r="AH23" s="190">
        <f>ROUND(AH78*Содержание!$H$8*(1+$H$14)*(1-$H$15)*(1-$H$16),0)</f>
        <v>435965</v>
      </c>
      <c r="AI23" s="190">
        <f>ROUND(AI78*Содержание!$H$8*(1+$H$14)*(1-$H$15)*(1-$H$16),0)</f>
        <v>447413</v>
      </c>
      <c r="AJ23" s="190">
        <f>ROUND(AJ78*Содержание!$H$8*(1+$H$14)*(1-$H$15)*(1-$H$16),0)</f>
        <v>453958</v>
      </c>
      <c r="AK23" s="190">
        <f>ROUND(AK78*Содержание!$H$8*(1+$H$14)*(1-$H$15)*(1-$H$16),0)</f>
        <v>460053</v>
      </c>
      <c r="AL23" s="190">
        <f>ROUND(AL78*Содержание!$H$8*(1+$H$14)*(1-$H$15)*(1-$H$16),0)</f>
        <v>466447</v>
      </c>
      <c r="AM23" s="190">
        <f>ROUND(AM78*Содержание!$H$8*(1+$H$14)*(1-$H$15)*(1-$H$16),0)</f>
        <v>478640</v>
      </c>
      <c r="AN23" s="190">
        <f>ROUND(AN78*Содержание!$H$8*(1+$H$14)*(1-$H$15)*(1-$H$16),0)</f>
        <v>484885</v>
      </c>
      <c r="AO23" s="190">
        <f>ROUND(AO78*Содержание!$H$8*(1+$H$14)*(1-$H$15)*(1-$H$16),0)</f>
        <v>490238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181">
        <v>2250</v>
      </c>
      <c r="B24" s="190">
        <f>ROUND(B79*Содержание!$H$8*(1+$H$14)*(1-$H$15)*(1-$H$16),0)</f>
        <v>180660</v>
      </c>
      <c r="C24" s="190">
        <f>ROUND(C79*Содержание!$H$8*(1+$H$14)*(1-$H$15)*(1-$H$16),0)</f>
        <v>193076</v>
      </c>
      <c r="D24" s="190">
        <f>ROUND(D79*Содержание!$H$8*(1+$H$14)*(1-$H$15)*(1-$H$16),0)</f>
        <v>197694</v>
      </c>
      <c r="E24" s="190">
        <f>ROUND(E79*Содержание!$H$8*(1+$H$14)*(1-$H$15)*(1-$H$16),0)</f>
        <v>208616</v>
      </c>
      <c r="F24" s="190">
        <f>ROUND(F79*Содержание!$H$8*(1+$H$14)*(1-$H$15)*(1-$H$16),0)</f>
        <v>214861</v>
      </c>
      <c r="G24" s="190">
        <f>ROUND(G79*Содержание!$H$8*(1+$H$14)*(1-$H$15)*(1-$H$16),0)</f>
        <v>227776</v>
      </c>
      <c r="H24" s="190">
        <f>ROUND(H79*Содержание!$H$8*(1+$H$14)*(1-$H$15)*(1-$H$16),0)</f>
        <v>232532</v>
      </c>
      <c r="I24" s="190">
        <f>ROUND(I79*Содержание!$H$8*(1+$H$14)*(1-$H$15)*(1-$H$16),0)</f>
        <v>244599</v>
      </c>
      <c r="J24" s="190">
        <f>ROUND(J79*Содержание!$H$8*(1+$H$14)*(1-$H$15)*(1-$H$16),0)</f>
        <v>260794</v>
      </c>
      <c r="K24" s="190">
        <f>ROUND(K79*Содержание!$H$8*(1+$H$14)*(1-$H$15)*(1-$H$16),0)</f>
        <v>265550</v>
      </c>
      <c r="L24" s="190">
        <f>ROUND(L79*Содержание!$H$8*(1+$H$14)*(1-$H$15)*(1-$H$16),0)</f>
        <v>270447</v>
      </c>
      <c r="M24" s="190">
        <f>ROUND(M79*Содержание!$H$8*(1+$H$14)*(1-$H$15)*(1-$H$16),0)</f>
        <v>275204</v>
      </c>
      <c r="N24" s="190">
        <f>ROUND(N79*Содержание!$H$8*(1+$H$14)*(1-$H$15)*(1-$H$16),0)</f>
        <v>289614</v>
      </c>
      <c r="O24" s="190">
        <f>ROUND(O79*Содержание!$H$8*(1+$H$14)*(1-$H$15)*(1-$H$16),0)</f>
        <v>302486</v>
      </c>
      <c r="P24" s="190">
        <f>ROUND(P79*Содержание!$H$8*(1+$H$14)*(1-$H$15)*(1-$H$16),0)</f>
        <v>307384</v>
      </c>
      <c r="Q24" s="190">
        <f>ROUND(Q79*Содержание!$H$8*(1+$H$14)*(1-$H$15)*(1-$H$16),0)</f>
        <v>312278</v>
      </c>
      <c r="R24" s="190">
        <f>ROUND(R79*Содержание!$H$8*(1+$H$14)*(1-$H$15)*(1-$H$16),0)</f>
        <v>327249</v>
      </c>
      <c r="S24" s="190">
        <f>ROUND(S79*Содержание!$H$8*(1+$H$14)*(1-$H$15)*(1-$H$16),0)</f>
        <v>333685</v>
      </c>
      <c r="T24" s="190">
        <f>ROUND(T79*Содержание!$H$8*(1+$H$14)*(1-$H$15)*(1-$H$16),0)</f>
        <v>339002</v>
      </c>
      <c r="U24" s="190">
        <f>ROUND(U79*Содержание!$H$8*(1+$H$14)*(1-$H$15)*(1-$H$16),0)</f>
        <v>344880</v>
      </c>
      <c r="V24" s="190">
        <f>ROUND(V79*Содержание!$H$8*(1+$H$14)*(1-$H$15)*(1-$H$16),0)</f>
        <v>361389</v>
      </c>
      <c r="W24" s="190">
        <f>ROUND(W79*Содержание!$H$8*(1+$H$14)*(1-$H$15)*(1-$H$16),0)</f>
        <v>378039</v>
      </c>
      <c r="X24" s="190">
        <f>ROUND(X79*Содержание!$H$8*(1+$H$14)*(1-$H$15)*(1-$H$16),0)</f>
        <v>383356</v>
      </c>
      <c r="Y24" s="190">
        <f>ROUND(Y79*Содержание!$H$8*(1+$H$14)*(1-$H$15)*(1-$H$16),0)</f>
        <v>387834</v>
      </c>
      <c r="Z24" s="190">
        <f>ROUND(Z79*Содержание!$H$8*(1+$H$14)*(1-$H$15)*(1-$H$16),0)</f>
        <v>389932</v>
      </c>
      <c r="AA24" s="190">
        <f>ROUND(AA79*Содержание!$H$8*(1+$H$14)*(1-$H$15)*(1-$H$16),0)</f>
        <v>394127</v>
      </c>
      <c r="AB24" s="190">
        <f>ROUND(AB79*Содержание!$H$8*(1+$H$14)*(1-$H$15)*(1-$H$16),0)</f>
        <v>400004</v>
      </c>
      <c r="AC24" s="190">
        <f>ROUND(AC79*Содержание!$H$8*(1+$H$14)*(1-$H$15)*(1-$H$16),0)</f>
        <v>406579</v>
      </c>
      <c r="AD24" s="190">
        <f>ROUND(AD79*Содержание!$H$8*(1+$H$14)*(1-$H$15)*(1-$H$16),0)</f>
        <v>412456</v>
      </c>
      <c r="AE24" s="190">
        <f>ROUND(AE79*Содержание!$H$8*(1+$H$14)*(1-$H$15)*(1-$H$16),0)</f>
        <v>419591</v>
      </c>
      <c r="AF24" s="190">
        <f>ROUND(AF79*Содержание!$H$8*(1+$H$14)*(1-$H$15)*(1-$H$16),0)</f>
        <v>431203</v>
      </c>
      <c r="AG24" s="190">
        <f>ROUND(AG79*Содержание!$H$8*(1+$H$14)*(1-$H$15)*(1-$H$16),0)</f>
        <v>438338</v>
      </c>
      <c r="AH24" s="190">
        <f>ROUND(AH79*Содержание!$H$8*(1+$H$14)*(1-$H$15)*(1-$H$16),0)</f>
        <v>453451</v>
      </c>
      <c r="AI24" s="190">
        <f>ROUND(AI79*Содержание!$H$8*(1+$H$14)*(1-$H$15)*(1-$H$16),0)</f>
        <v>466044</v>
      </c>
      <c r="AJ24" s="190">
        <f>ROUND(AJ79*Содержание!$H$8*(1+$H$14)*(1-$H$15)*(1-$H$16),0)</f>
        <v>472339</v>
      </c>
      <c r="AK24" s="190">
        <f>ROUND(AK79*Содержание!$H$8*(1+$H$14)*(1-$H$15)*(1-$H$16),0)</f>
        <v>479054</v>
      </c>
      <c r="AL24" s="190">
        <f>ROUND(AL79*Содержание!$H$8*(1+$H$14)*(1-$H$15)*(1-$H$16),0)</f>
        <v>485769</v>
      </c>
      <c r="AM24" s="190">
        <f>ROUND(AM79*Содержание!$H$8*(1+$H$14)*(1-$H$15)*(1-$H$16),0)</f>
        <v>498642</v>
      </c>
      <c r="AN24" s="190">
        <f>ROUND(AN79*Содержание!$H$8*(1+$H$14)*(1-$H$15)*(1-$H$16),0)</f>
        <v>505777</v>
      </c>
      <c r="AO24" s="190">
        <f>ROUND(AO79*Содержание!$H$8*(1+$H$14)*(1-$H$15)*(1-$H$16),0)</f>
        <v>511932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181">
        <v>2375</v>
      </c>
      <c r="B25" s="190">
        <f>ROUND(B80*Содержание!$H$8*(1+$H$14)*(1-$H$15)*(1-$H$16),0)</f>
        <v>187648</v>
      </c>
      <c r="C25" s="190">
        <f>ROUND(C80*Содержание!$H$8*(1+$H$14)*(1-$H$15)*(1-$H$16),0)</f>
        <v>197134</v>
      </c>
      <c r="D25" s="190">
        <f>ROUND(D80*Содержание!$H$8*(1+$H$14)*(1-$H$15)*(1-$H$16),0)</f>
        <v>201180</v>
      </c>
      <c r="E25" s="190">
        <f>ROUND(E80*Содержание!$H$8*(1+$H$14)*(1-$H$15)*(1-$H$16),0)</f>
        <v>211738</v>
      </c>
      <c r="F25" s="190">
        <f>ROUND(F80*Содержание!$H$8*(1+$H$14)*(1-$H$15)*(1-$H$16),0)</f>
        <v>218729</v>
      </c>
      <c r="G25" s="190">
        <f>ROUND(G80*Содержание!$H$8*(1+$H$14)*(1-$H$15)*(1-$H$16),0)</f>
        <v>232554</v>
      </c>
      <c r="H25" s="190">
        <f>ROUND(H80*Содержание!$H$8*(1+$H$14)*(1-$H$15)*(1-$H$16),0)</f>
        <v>236569</v>
      </c>
      <c r="I25" s="190">
        <f>ROUND(I80*Содержание!$H$8*(1+$H$14)*(1-$H$15)*(1-$H$16),0)</f>
        <v>248019</v>
      </c>
      <c r="J25" s="190">
        <f>ROUND(J80*Содержание!$H$8*(1+$H$14)*(1-$H$15)*(1-$H$16),0)</f>
        <v>265550</v>
      </c>
      <c r="K25" s="190">
        <f>ROUND(K80*Содержание!$H$8*(1+$H$14)*(1-$H$15)*(1-$H$16),0)</f>
        <v>270447</v>
      </c>
      <c r="L25" s="190">
        <f>ROUND(L80*Содержание!$H$8*(1+$H$14)*(1-$H$15)*(1-$H$16),0)</f>
        <v>275377</v>
      </c>
      <c r="M25" s="190">
        <f>ROUND(M80*Содержание!$H$8*(1+$H$14)*(1-$H$15)*(1-$H$16),0)</f>
        <v>289800</v>
      </c>
      <c r="N25" s="190">
        <f>ROUND(N80*Содержание!$H$8*(1+$H$14)*(1-$H$15)*(1-$H$16),0)</f>
        <v>295153</v>
      </c>
      <c r="O25" s="190">
        <f>ROUND(O80*Содержание!$H$8*(1+$H$14)*(1-$H$15)*(1-$H$16),0)</f>
        <v>308782</v>
      </c>
      <c r="P25" s="190">
        <f>ROUND(P80*Содержание!$H$8*(1+$H$14)*(1-$H$15)*(1-$H$16),0)</f>
        <v>313259</v>
      </c>
      <c r="Q25" s="190">
        <f>ROUND(Q80*Содержание!$H$8*(1+$H$14)*(1-$H$15)*(1-$H$16),0)</f>
        <v>318203</v>
      </c>
      <c r="R25" s="190">
        <f>ROUND(R80*Содержание!$H$8*(1+$H$14)*(1-$H$15)*(1-$H$16),0)</f>
        <v>333517</v>
      </c>
      <c r="S25" s="190">
        <f>ROUND(S80*Содержание!$H$8*(1+$H$14)*(1-$H$15)*(1-$H$16),0)</f>
        <v>340058</v>
      </c>
      <c r="T25" s="190">
        <f>ROUND(T80*Содержание!$H$8*(1+$H$14)*(1-$H$15)*(1-$H$16),0)</f>
        <v>346155</v>
      </c>
      <c r="U25" s="190">
        <f>ROUND(U80*Содержание!$H$8*(1+$H$14)*(1-$H$15)*(1-$H$16),0)</f>
        <v>362064</v>
      </c>
      <c r="V25" s="190">
        <f>ROUND(V80*Содержание!$H$8*(1+$H$14)*(1-$H$15)*(1-$H$16),0)</f>
        <v>368013</v>
      </c>
      <c r="W25" s="190">
        <f>ROUND(W80*Содержание!$H$8*(1+$H$14)*(1-$H$15)*(1-$H$16),0)</f>
        <v>384054</v>
      </c>
      <c r="X25" s="190">
        <f>ROUND(X80*Содержание!$H$8*(1+$H$14)*(1-$H$15)*(1-$H$16),0)</f>
        <v>389512</v>
      </c>
      <c r="Y25" s="190">
        <f>ROUND(Y80*Содержание!$H$8*(1+$H$14)*(1-$H$15)*(1-$H$16),0)</f>
        <v>394627</v>
      </c>
      <c r="Z25" s="190">
        <f>ROUND(Z80*Содержание!$H$8*(1+$H$14)*(1-$H$15)*(1-$H$16),0)</f>
        <v>410838</v>
      </c>
      <c r="AA25" s="190">
        <f>ROUND(AA80*Содержание!$H$8*(1+$H$14)*(1-$H$15)*(1-$H$16),0)</f>
        <v>424668</v>
      </c>
      <c r="AB25" s="190">
        <f>ROUND(AB80*Содержание!$H$8*(1+$H$14)*(1-$H$15)*(1-$H$16),0)</f>
        <v>431207</v>
      </c>
      <c r="AC25" s="190">
        <f>ROUND(AC80*Содержание!$H$8*(1+$H$14)*(1-$H$15)*(1-$H$16),0)</f>
        <v>438643</v>
      </c>
      <c r="AD25" s="190">
        <f>ROUND(AD80*Содержание!$H$8*(1+$H$14)*(1-$H$15)*(1-$H$16),0)</f>
        <v>446076</v>
      </c>
      <c r="AE25" s="190">
        <f>ROUND(AE80*Содержание!$H$8*(1+$H$14)*(1-$H$15)*(1-$H$16),0)</f>
        <v>452175</v>
      </c>
      <c r="AF25" s="190">
        <f>ROUND(AF80*Содержание!$H$8*(1+$H$14)*(1-$H$15)*(1-$H$16),0)</f>
        <v>467341</v>
      </c>
      <c r="AG25" s="190">
        <f>ROUND(AG80*Содержание!$H$8*(1+$H$14)*(1-$H$15)*(1-$H$16),0)</f>
        <v>474477</v>
      </c>
      <c r="AH25" s="190">
        <f>ROUND(AH80*Содержание!$H$8*(1+$H$14)*(1-$H$15)*(1-$H$16),0)</f>
        <v>491277</v>
      </c>
      <c r="AI25" s="190">
        <f>ROUND(AI80*Содержание!$H$8*(1+$H$14)*(1-$H$15)*(1-$H$16),0)</f>
        <v>504960</v>
      </c>
      <c r="AJ25" s="190">
        <f>ROUND(AJ80*Содержание!$H$8*(1+$H$14)*(1-$H$15)*(1-$H$16),0)</f>
        <v>512396</v>
      </c>
      <c r="AK25" s="190">
        <f>ROUND(AK80*Содержание!$H$8*(1+$H$14)*(1-$H$15)*(1-$H$16),0)</f>
        <v>519381</v>
      </c>
      <c r="AL25" s="190">
        <f>ROUND(AL80*Содержание!$H$8*(1+$H$14)*(1-$H$15)*(1-$H$16),0)</f>
        <v>526519</v>
      </c>
      <c r="AM25" s="190">
        <f>ROUND(AM80*Содержание!$H$8*(1+$H$14)*(1-$H$15)*(1-$H$16),0)</f>
        <v>540494</v>
      </c>
      <c r="AN25" s="190">
        <f>ROUND(AN80*Содержание!$H$8*(1+$H$14)*(1-$H$15)*(1-$H$16),0)</f>
        <v>548524</v>
      </c>
      <c r="AO25" s="190">
        <f>ROUND(AO80*Содержание!$H$8*(1+$H$14)*(1-$H$15)*(1-$H$16),0)</f>
        <v>555812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181">
        <v>2500</v>
      </c>
      <c r="B26" s="190">
        <f>ROUND(B81*Содержание!$H$8*(1+$H$14)*(1-$H$15)*(1-$H$16),0)</f>
        <v>199693</v>
      </c>
      <c r="C26" s="190">
        <f>ROUND(C81*Содержание!$H$8*(1+$H$14)*(1-$H$15)*(1-$H$16),0)</f>
        <v>206979</v>
      </c>
      <c r="D26" s="190">
        <f>ROUND(D81*Содержание!$H$8*(1+$H$14)*(1-$H$15)*(1-$H$16),0)</f>
        <v>210846</v>
      </c>
      <c r="E26" s="190">
        <f>ROUND(E81*Содержание!$H$8*(1+$H$14)*(1-$H$15)*(1-$H$16),0)</f>
        <v>225864</v>
      </c>
      <c r="F26" s="190">
        <f>ROUND(F81*Содержание!$H$8*(1+$H$14)*(1-$H$15)*(1-$H$16),0)</f>
        <v>234486</v>
      </c>
      <c r="G26" s="190">
        <f>ROUND(G81*Содержание!$H$8*(1+$H$14)*(1-$H$15)*(1-$H$16),0)</f>
        <v>248318</v>
      </c>
      <c r="H26" s="190">
        <f>ROUND(H81*Содержание!$H$8*(1+$H$14)*(1-$H$15)*(1-$H$16),0)</f>
        <v>252926</v>
      </c>
      <c r="I26" s="190">
        <f>ROUND(I81*Содержание!$H$8*(1+$H$14)*(1-$H$15)*(1-$H$16),0)</f>
        <v>262442</v>
      </c>
      <c r="J26" s="190">
        <f>ROUND(J81*Содержание!$H$8*(1+$H$14)*(1-$H$15)*(1-$H$16),0)</f>
        <v>270174</v>
      </c>
      <c r="K26" s="190">
        <f>ROUND(K81*Содержание!$H$8*(1+$H$14)*(1-$H$15)*(1-$H$16),0)</f>
        <v>283704</v>
      </c>
      <c r="L26" s="190">
        <f>ROUND(L81*Содержание!$H$8*(1+$H$14)*(1-$H$15)*(1-$H$16),0)</f>
        <v>289208</v>
      </c>
      <c r="M26" s="190">
        <f>ROUND(M81*Содержание!$H$8*(1+$H$14)*(1-$H$15)*(1-$H$16),0)</f>
        <v>302886</v>
      </c>
      <c r="N26" s="190">
        <f>ROUND(N81*Содержание!$H$8*(1+$H$14)*(1-$H$15)*(1-$H$16),0)</f>
        <v>309872</v>
      </c>
      <c r="O26" s="190">
        <f>ROUND(O81*Содержание!$H$8*(1+$H$14)*(1-$H$15)*(1-$H$16),0)</f>
        <v>323853</v>
      </c>
      <c r="P26" s="190">
        <f>ROUND(P81*Содержание!$H$8*(1+$H$14)*(1-$H$15)*(1-$H$16),0)</f>
        <v>328610</v>
      </c>
      <c r="Q26" s="190">
        <f>ROUND(Q81*Содержание!$H$8*(1+$H$14)*(1-$H$15)*(1-$H$16),0)</f>
        <v>340504</v>
      </c>
      <c r="R26" s="190">
        <f>ROUND(R81*Содержание!$H$8*(1+$H$14)*(1-$H$15)*(1-$H$16),0)</f>
        <v>349575</v>
      </c>
      <c r="S26" s="190">
        <f>ROUND(S81*Содержание!$H$8*(1+$H$14)*(1-$H$15)*(1-$H$16),0)</f>
        <v>356120</v>
      </c>
      <c r="T26" s="190">
        <f>ROUND(T81*Содержание!$H$8*(1+$H$14)*(1-$H$15)*(1-$H$16),0)</f>
        <v>361770</v>
      </c>
      <c r="U26" s="190">
        <f>ROUND(U81*Содержание!$H$8*(1+$H$14)*(1-$H$15)*(1-$H$16),0)</f>
        <v>378422</v>
      </c>
      <c r="V26" s="190">
        <f>ROUND(V81*Содержание!$H$8*(1+$H$14)*(1-$H$15)*(1-$H$16),0)</f>
        <v>385410</v>
      </c>
      <c r="W26" s="190">
        <f>ROUND(W81*Содержание!$H$8*(1+$H$14)*(1-$H$15)*(1-$H$16),0)</f>
        <v>403551</v>
      </c>
      <c r="X26" s="190">
        <f>ROUND(X81*Содержание!$H$8*(1+$H$14)*(1-$H$15)*(1-$H$16),0)</f>
        <v>408608</v>
      </c>
      <c r="Y26" s="190">
        <f>ROUND(Y81*Содержание!$H$8*(1+$H$14)*(1-$H$15)*(1-$H$16),0)</f>
        <v>414405</v>
      </c>
      <c r="Z26" s="190">
        <f>ROUND(Z81*Содержание!$H$8*(1+$H$14)*(1-$H$15)*(1-$H$16),0)</f>
        <v>437453</v>
      </c>
      <c r="AA26" s="190">
        <f>ROUND(AA81*Содержание!$H$8*(1+$H$14)*(1-$H$15)*(1-$H$16),0)</f>
        <v>452917</v>
      </c>
      <c r="AB26" s="190">
        <f>ROUND(AB81*Содержание!$H$8*(1+$H$14)*(1-$H$15)*(1-$H$16),0)</f>
        <v>460650</v>
      </c>
      <c r="AC26" s="190">
        <f>ROUND(AC81*Содержание!$H$8*(1+$H$14)*(1-$H$15)*(1-$H$16),0)</f>
        <v>468084</v>
      </c>
      <c r="AD26" s="190">
        <f>ROUND(AD81*Содержание!$H$8*(1+$H$14)*(1-$H$15)*(1-$H$16),0)</f>
        <v>475665</v>
      </c>
      <c r="AE26" s="190">
        <f>ROUND(AE81*Содержание!$H$8*(1+$H$14)*(1-$H$15)*(1-$H$16),0)</f>
        <v>483993</v>
      </c>
      <c r="AF26" s="190">
        <f>ROUND(AF81*Содержание!$H$8*(1+$H$14)*(1-$H$15)*(1-$H$16),0)</f>
        <v>498714</v>
      </c>
      <c r="AG26" s="190">
        <f>ROUND(AG81*Содержание!$H$8*(1+$H$14)*(1-$H$15)*(1-$H$16),0)</f>
        <v>506147</v>
      </c>
      <c r="AH26" s="190">
        <f>ROUND(AH81*Содержание!$H$8*(1+$H$14)*(1-$H$15)*(1-$H$16),0)</f>
        <v>523398</v>
      </c>
      <c r="AI26" s="190">
        <f>ROUND(AI81*Содержание!$H$8*(1+$H$14)*(1-$H$15)*(1-$H$16),0)</f>
        <v>540494</v>
      </c>
      <c r="AJ26" s="190">
        <f>ROUND(AJ81*Содержание!$H$8*(1+$H$14)*(1-$H$15)*(1-$H$16),0)</f>
        <v>548078</v>
      </c>
      <c r="AK26" s="190">
        <f>ROUND(AK81*Содержание!$H$8*(1+$H$14)*(1-$H$15)*(1-$H$16),0)</f>
        <v>555959</v>
      </c>
      <c r="AL26" s="190">
        <f>ROUND(AL81*Содержание!$H$8*(1+$H$14)*(1-$H$15)*(1-$H$16),0)</f>
        <v>562949</v>
      </c>
      <c r="AM26" s="190">
        <f>ROUND(AM81*Содержание!$H$8*(1+$H$14)*(1-$H$15)*(1-$H$16),0)</f>
        <v>578710</v>
      </c>
      <c r="AN26" s="190">
        <f>ROUND(AN81*Содержание!$H$8*(1+$H$14)*(1-$H$15)*(1-$H$16),0)</f>
        <v>586887</v>
      </c>
      <c r="AO26" s="190">
        <f>ROUND(AO81*Содержание!$H$8*(1+$H$14)*(1-$H$15)*(1-$H$16),0)</f>
        <v>595809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181">
        <v>2625</v>
      </c>
      <c r="B27" s="190">
        <f>ROUND(B82*Содержание!$H$8*(1+$H$14)*(1-$H$15)*(1-$H$16),0)</f>
        <v>206831</v>
      </c>
      <c r="C27" s="190">
        <f>ROUND(C82*Содержание!$H$8*(1+$H$14)*(1-$H$15)*(1-$H$16),0)</f>
        <v>219101</v>
      </c>
      <c r="D27" s="190">
        <f>ROUND(D82*Содержание!$H$8*(1+$H$14)*(1-$H$15)*(1-$H$16),0)</f>
        <v>224820</v>
      </c>
      <c r="E27" s="190">
        <f>ROUND(E82*Содержание!$H$8*(1+$H$14)*(1-$H$15)*(1-$H$16),0)</f>
        <v>236121</v>
      </c>
      <c r="F27" s="190">
        <f>ROUND(F82*Содержание!$H$8*(1+$H$14)*(1-$H$15)*(1-$H$16),0)</f>
        <v>244302</v>
      </c>
      <c r="G27" s="190">
        <f>ROUND(G82*Содержание!$H$8*(1+$H$14)*(1-$H$15)*(1-$H$16),0)</f>
        <v>258974</v>
      </c>
      <c r="H27" s="190">
        <f>ROUND(H82*Содержание!$H$8*(1+$H$14)*(1-$H$15)*(1-$H$16),0)</f>
        <v>264224</v>
      </c>
      <c r="I27" s="190">
        <f>ROUND(I82*Содержание!$H$8*(1+$H$14)*(1-$H$15)*(1-$H$16),0)</f>
        <v>276864</v>
      </c>
      <c r="J27" s="190">
        <f>ROUND(J82*Содержание!$H$8*(1+$H$14)*(1-$H$15)*(1-$H$16),0)</f>
        <v>292132</v>
      </c>
      <c r="K27" s="190">
        <f>ROUND(K82*Содержание!$H$8*(1+$H$14)*(1-$H$15)*(1-$H$16),0)</f>
        <v>297534</v>
      </c>
      <c r="L27" s="190">
        <f>ROUND(L82*Содержание!$H$8*(1+$H$14)*(1-$H$15)*(1-$H$16),0)</f>
        <v>303628</v>
      </c>
      <c r="M27" s="190">
        <f>ROUND(M82*Содержание!$H$8*(1+$H$14)*(1-$H$15)*(1-$H$16),0)</f>
        <v>317752</v>
      </c>
      <c r="N27" s="190">
        <f>ROUND(N82*Содержание!$H$8*(1+$H$14)*(1-$H$15)*(1-$H$16),0)</f>
        <v>323556</v>
      </c>
      <c r="O27" s="190">
        <f>ROUND(O82*Содержание!$H$8*(1+$H$14)*(1-$H$15)*(1-$H$16),0)</f>
        <v>339316</v>
      </c>
      <c r="P27" s="190">
        <f>ROUND(P82*Содержание!$H$8*(1+$H$14)*(1-$H$15)*(1-$H$16),0)</f>
        <v>344815</v>
      </c>
      <c r="Q27" s="190">
        <f>ROUND(Q82*Содержание!$H$8*(1+$H$14)*(1-$H$15)*(1-$H$16),0)</f>
        <v>350466</v>
      </c>
      <c r="R27" s="190">
        <f>ROUND(R82*Содержание!$H$8*(1+$H$14)*(1-$H$15)*(1-$H$16),0)</f>
        <v>369500</v>
      </c>
      <c r="S27" s="190">
        <f>ROUND(S82*Содержание!$H$8*(1+$H$14)*(1-$H$15)*(1-$H$16),0)</f>
        <v>375895</v>
      </c>
      <c r="T27" s="190">
        <f>ROUND(T82*Содержание!$H$8*(1+$H$14)*(1-$H$15)*(1-$H$16),0)</f>
        <v>382434</v>
      </c>
      <c r="U27" s="190">
        <f>ROUND(U82*Содержание!$H$8*(1+$H$14)*(1-$H$15)*(1-$H$16),0)</f>
        <v>399979</v>
      </c>
      <c r="V27" s="190">
        <f>ROUND(V82*Содержание!$H$8*(1+$H$14)*(1-$H$15)*(1-$H$16),0)</f>
        <v>407862</v>
      </c>
      <c r="W27" s="190">
        <f>ROUND(W82*Содержание!$H$8*(1+$H$14)*(1-$H$15)*(1-$H$16),0)</f>
        <v>425887</v>
      </c>
      <c r="X27" s="190">
        <f>ROUND(X82*Содержание!$H$8*(1+$H$14)*(1-$H$15)*(1-$H$16),0)</f>
        <v>431066</v>
      </c>
      <c r="Y27" s="190">
        <f>ROUND(Y82*Содержание!$H$8*(1+$H$14)*(1-$H$15)*(1-$H$16),0)</f>
        <v>436708</v>
      </c>
      <c r="Z27" s="190">
        <f>ROUND(Z82*Содержание!$H$8*(1+$H$14)*(1-$H$15)*(1-$H$16),0)</f>
        <v>442952</v>
      </c>
      <c r="AA27" s="190">
        <f>ROUND(AA82*Содержание!$H$8*(1+$H$14)*(1-$H$15)*(1-$H$16),0)</f>
        <v>453214</v>
      </c>
      <c r="AB27" s="190">
        <f>ROUND(AB82*Содержание!$H$8*(1+$H$14)*(1-$H$15)*(1-$H$16),0)</f>
        <v>460352</v>
      </c>
      <c r="AC27" s="190">
        <f>ROUND(AC82*Содержание!$H$8*(1+$H$14)*(1-$H$15)*(1-$H$16),0)</f>
        <v>468232</v>
      </c>
      <c r="AD27" s="190">
        <f>ROUND(AD82*Содержание!$H$8*(1+$H$14)*(1-$H$15)*(1-$H$16),0)</f>
        <v>476112</v>
      </c>
      <c r="AE27" s="190">
        <f>ROUND(AE82*Содержание!$H$8*(1+$H$14)*(1-$H$15)*(1-$H$16),0)</f>
        <v>482954</v>
      </c>
      <c r="AF27" s="190">
        <f>ROUND(AF82*Содержание!$H$8*(1+$H$14)*(1-$H$15)*(1-$H$16),0)</f>
        <v>497671</v>
      </c>
      <c r="AG27" s="190">
        <f>ROUND(AG82*Содержание!$H$8*(1+$H$14)*(1-$H$15)*(1-$H$16),0)</f>
        <v>504960</v>
      </c>
      <c r="AH27" s="190">
        <f>ROUND(AH82*Содержание!$H$8*(1+$H$14)*(1-$H$15)*(1-$H$16),0)</f>
        <v>540494</v>
      </c>
      <c r="AI27" s="190">
        <f>ROUND(AI82*Содержание!$H$8*(1+$H$14)*(1-$H$15)*(1-$H$16),0)</f>
        <v>572314</v>
      </c>
      <c r="AJ27" s="190">
        <f>ROUND(AJ82*Содержание!$H$8*(1+$H$14)*(1-$H$15)*(1-$H$16),0)</f>
        <v>576928</v>
      </c>
      <c r="AK27" s="190">
        <f>ROUND(AK82*Содержание!$H$8*(1+$H$14)*(1-$H$15)*(1-$H$16),0)</f>
        <v>580940</v>
      </c>
      <c r="AL27" s="190">
        <f>ROUND(AL82*Содержание!$H$8*(1+$H$14)*(1-$H$15)*(1-$H$16),0)</f>
        <v>584064</v>
      </c>
      <c r="AM27" s="190">
        <f>ROUND(AM82*Содержание!$H$8*(1+$H$14)*(1-$H$15)*(1-$H$16),0)</f>
        <v>591496</v>
      </c>
      <c r="AN27" s="190">
        <f>ROUND(AN82*Содержание!$H$8*(1+$H$14)*(1-$H$15)*(1-$H$16),0)</f>
        <v>595216</v>
      </c>
      <c r="AO27" s="190">
        <f>ROUND(AO82*Содержание!$H$8*(1+$H$14)*(1-$H$15)*(1-$H$16),0)</f>
        <v>596703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181">
        <v>2750</v>
      </c>
      <c r="B28" s="190">
        <f>ROUND(B83*Содержание!$H$8*(1+$H$14)*(1-$H$15)*(1-$H$16),0)</f>
        <v>212479</v>
      </c>
      <c r="C28" s="190">
        <f>ROUND(C83*Содержание!$H$8*(1+$H$14)*(1-$H$15)*(1-$H$16),0)</f>
        <v>226933</v>
      </c>
      <c r="D28" s="190">
        <f>ROUND(D83*Содержание!$H$8*(1+$H$14)*(1-$H$15)*(1-$H$16),0)</f>
        <v>231366</v>
      </c>
      <c r="E28" s="190">
        <f>ROUND(E83*Содержание!$H$8*(1+$H$14)*(1-$H$15)*(1-$H$16),0)</f>
        <v>243409</v>
      </c>
      <c r="F28" s="190">
        <f>ROUND(F83*Содержание!$H$8*(1+$H$14)*(1-$H$15)*(1-$H$16),0)</f>
        <v>250992</v>
      </c>
      <c r="G28" s="190">
        <f>ROUND(G83*Содержание!$H$8*(1+$H$14)*(1-$H$15)*(1-$H$16),0)</f>
        <v>265713</v>
      </c>
      <c r="H28" s="190">
        <f>ROUND(H83*Содержание!$H$8*(1+$H$14)*(1-$H$15)*(1-$H$16),0)</f>
        <v>271066</v>
      </c>
      <c r="I28" s="190">
        <f>ROUND(I83*Содержание!$H$8*(1+$H$14)*(1-$H$15)*(1-$H$16),0)</f>
        <v>285490</v>
      </c>
      <c r="J28" s="190">
        <f>ROUND(J83*Содержание!$H$8*(1+$H$14)*(1-$H$15)*(1-$H$16),0)</f>
        <v>300953</v>
      </c>
      <c r="K28" s="190">
        <f>ROUND(K83*Содержание!$H$8*(1+$H$14)*(1-$H$15)*(1-$H$16),0)</f>
        <v>306454</v>
      </c>
      <c r="L28" s="190">
        <f>ROUND(L83*Содержание!$H$8*(1+$H$14)*(1-$H$15)*(1-$H$16),0)</f>
        <v>312255</v>
      </c>
      <c r="M28" s="190">
        <f>ROUND(M83*Содержание!$H$8*(1+$H$14)*(1-$H$15)*(1-$H$16),0)</f>
        <v>327569</v>
      </c>
      <c r="N28" s="190">
        <f>ROUND(N83*Содержание!$H$8*(1+$H$14)*(1-$H$15)*(1-$H$16),0)</f>
        <v>334260</v>
      </c>
      <c r="O28" s="190">
        <f>ROUND(O83*Содержание!$H$8*(1+$H$14)*(1-$H$15)*(1-$H$16),0)</f>
        <v>350466</v>
      </c>
      <c r="P28" s="190">
        <f>ROUND(P83*Содержание!$H$8*(1+$H$14)*(1-$H$15)*(1-$H$16),0)</f>
        <v>356120</v>
      </c>
      <c r="Q28" s="190">
        <f>ROUND(Q83*Содержание!$H$8*(1+$H$14)*(1-$H$15)*(1-$H$16),0)</f>
        <v>361322</v>
      </c>
      <c r="R28" s="190">
        <f>ROUND(R83*Содержание!$H$8*(1+$H$14)*(1-$H$15)*(1-$H$16),0)</f>
        <v>381394</v>
      </c>
      <c r="S28" s="190">
        <f>ROUND(S83*Содержание!$H$8*(1+$H$14)*(1-$H$15)*(1-$H$16),0)</f>
        <v>388978</v>
      </c>
      <c r="T28" s="190">
        <f>ROUND(T83*Содержание!$H$8*(1+$H$14)*(1-$H$15)*(1-$H$16),0)</f>
        <v>396263</v>
      </c>
      <c r="U28" s="190">
        <f>ROUND(U83*Содержание!$H$8*(1+$H$14)*(1-$H$15)*(1-$H$16),0)</f>
        <v>415002</v>
      </c>
      <c r="V28" s="190">
        <f>ROUND(V83*Содержание!$H$8*(1+$H$14)*(1-$H$15)*(1-$H$16),0)</f>
        <v>421692</v>
      </c>
      <c r="W28" s="190">
        <f>ROUND(W83*Содержание!$H$8*(1+$H$14)*(1-$H$15)*(1-$H$16),0)</f>
        <v>439176</v>
      </c>
      <c r="X28" s="190">
        <f>ROUND(X83*Содержание!$H$8*(1+$H$14)*(1-$H$15)*(1-$H$16),0)</f>
        <v>445335</v>
      </c>
      <c r="Y28" s="190">
        <f>ROUND(Y83*Содержание!$H$8*(1+$H$14)*(1-$H$15)*(1-$H$16),0)</f>
        <v>450982</v>
      </c>
      <c r="Z28" s="190">
        <f>ROUND(Z83*Содержание!$H$8*(1+$H$14)*(1-$H$15)*(1-$H$16),0)</f>
        <v>457823</v>
      </c>
      <c r="AA28" s="190">
        <f>ROUND(AA83*Содержание!$H$8*(1+$H$14)*(1-$H$15)*(1-$H$16),0)</f>
        <v>468232</v>
      </c>
      <c r="AB28" s="190">
        <f>ROUND(AB83*Содержание!$H$8*(1+$H$14)*(1-$H$15)*(1-$H$16),0)</f>
        <v>476260</v>
      </c>
      <c r="AC28" s="190">
        <f>ROUND(AC83*Содержание!$H$8*(1+$H$14)*(1-$H$15)*(1-$H$16),0)</f>
        <v>484142</v>
      </c>
      <c r="AD28" s="190">
        <f>ROUND(AD83*Содержание!$H$8*(1+$H$14)*(1-$H$15)*(1-$H$16),0)</f>
        <v>491277</v>
      </c>
      <c r="AE28" s="190">
        <f>ROUND(AE83*Содержание!$H$8*(1+$H$14)*(1-$H$15)*(1-$H$16),0)</f>
        <v>499307</v>
      </c>
      <c r="AF28" s="190">
        <f>ROUND(AF83*Содержание!$H$8*(1+$H$14)*(1-$H$15)*(1-$H$16),0)</f>
        <v>515068</v>
      </c>
      <c r="AG28" s="190">
        <f>ROUND(AG83*Содержание!$H$8*(1+$H$14)*(1-$H$15)*(1-$H$16),0)</f>
        <v>522948</v>
      </c>
      <c r="AH28" s="190">
        <f>ROUND(AH83*Содержание!$H$8*(1+$H$14)*(1-$H$15)*(1-$H$16),0)</f>
        <v>572763</v>
      </c>
      <c r="AI28" s="190">
        <f>ROUND(AI83*Содержание!$H$8*(1+$H$14)*(1-$H$15)*(1-$H$16),0)</f>
        <v>574697</v>
      </c>
      <c r="AJ28" s="190">
        <f>ROUND(AJ83*Содержание!$H$8*(1+$H$14)*(1-$H$15)*(1-$H$16),0)</f>
        <v>577074</v>
      </c>
      <c r="AK28" s="190">
        <f>ROUND(AK83*Содержание!$H$8*(1+$H$14)*(1-$H$15)*(1-$H$16),0)</f>
        <v>585400</v>
      </c>
      <c r="AL28" s="190">
        <f>ROUND(AL83*Содержание!$H$8*(1+$H$14)*(1-$H$15)*(1-$H$16),0)</f>
        <v>587779</v>
      </c>
      <c r="AM28" s="190">
        <f>ROUND(AM83*Содержание!$H$8*(1+$H$14)*(1-$H$15)*(1-$H$16),0)</f>
        <v>597146</v>
      </c>
      <c r="AN28" s="190">
        <f>ROUND(AN83*Содержание!$H$8*(1+$H$14)*(1-$H$15)*(1-$H$16),0)</f>
        <v>604729</v>
      </c>
      <c r="AO28" s="190">
        <f>ROUND(AO83*Содержание!$H$8*(1+$H$14)*(1-$H$15)*(1-$H$16),0)</f>
        <v>612759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181">
        <v>2875</v>
      </c>
      <c r="B29" s="190">
        <f>ROUND(B84*Содержание!$H$8*(1+$H$14)*(1-$H$15)*(1-$H$16),0)</f>
        <v>219170</v>
      </c>
      <c r="C29" s="190">
        <f>ROUND(C84*Содержание!$H$8*(1+$H$14)*(1-$H$15)*(1-$H$16),0)</f>
        <v>230324</v>
      </c>
      <c r="D29" s="190">
        <f>ROUND(D84*Содержание!$H$8*(1+$H$14)*(1-$H$15)*(1-$H$16),0)</f>
        <v>235679</v>
      </c>
      <c r="E29" s="190">
        <f>ROUND(E84*Содержание!$H$8*(1+$H$14)*(1-$H$15)*(1-$H$16),0)</f>
        <v>247423</v>
      </c>
      <c r="F29" s="190">
        <f>ROUND(F84*Содержание!$H$8*(1+$H$14)*(1-$H$15)*(1-$H$16),0)</f>
        <v>255453</v>
      </c>
      <c r="G29" s="190">
        <f>ROUND(G84*Содержание!$H$8*(1+$H$14)*(1-$H$15)*(1-$H$16),0)</f>
        <v>270174</v>
      </c>
      <c r="H29" s="190">
        <f>ROUND(H84*Содержание!$H$8*(1+$H$14)*(1-$H$15)*(1-$H$16),0)</f>
        <v>276271</v>
      </c>
      <c r="I29" s="190">
        <f>ROUND(I84*Содержание!$H$8*(1+$H$14)*(1-$H$15)*(1-$H$16),0)</f>
        <v>290989</v>
      </c>
      <c r="J29" s="190">
        <f>ROUND(J84*Содержание!$H$8*(1+$H$14)*(1-$H$15)*(1-$H$16),0)</f>
        <v>306454</v>
      </c>
      <c r="K29" s="190">
        <f>ROUND(K84*Содержание!$H$8*(1+$H$14)*(1-$H$15)*(1-$H$16),0)</f>
        <v>312403</v>
      </c>
      <c r="L29" s="190">
        <f>ROUND(L84*Содержание!$H$8*(1+$H$14)*(1-$H$15)*(1-$H$16),0)</f>
        <v>318050</v>
      </c>
      <c r="M29" s="190">
        <f>ROUND(M84*Содержание!$H$8*(1+$H$14)*(1-$H$15)*(1-$H$16),0)</f>
        <v>332623</v>
      </c>
      <c r="N29" s="190">
        <f>ROUND(N84*Содержание!$H$8*(1+$H$14)*(1-$H$15)*(1-$H$16),0)</f>
        <v>340655</v>
      </c>
      <c r="O29" s="190">
        <f>ROUND(O84*Содержание!$H$8*(1+$H$14)*(1-$H$15)*(1-$H$16),0)</f>
        <v>356860</v>
      </c>
      <c r="P29" s="190">
        <f>ROUND(P84*Содержание!$H$8*(1+$H$14)*(1-$H$15)*(1-$H$16),0)</f>
        <v>362513</v>
      </c>
      <c r="Q29" s="190">
        <f>ROUND(Q84*Содержание!$H$8*(1+$H$14)*(1-$H$15)*(1-$H$16),0)</f>
        <v>378869</v>
      </c>
      <c r="R29" s="190">
        <f>ROUND(R84*Содержание!$H$8*(1+$H$14)*(1-$H$15)*(1-$H$16),0)</f>
        <v>387789</v>
      </c>
      <c r="S29" s="190">
        <f>ROUND(S84*Содержание!$H$8*(1+$H$14)*(1-$H$15)*(1-$H$16),0)</f>
        <v>396263</v>
      </c>
      <c r="T29" s="190">
        <f>ROUND(T84*Содержание!$H$8*(1+$H$14)*(1-$H$15)*(1-$H$16),0)</f>
        <v>401172</v>
      </c>
      <c r="U29" s="190">
        <f>ROUND(U84*Содержание!$H$8*(1+$H$14)*(1-$H$15)*(1-$H$16),0)</f>
        <v>419906</v>
      </c>
      <c r="V29" s="190">
        <f>ROUND(V84*Содержание!$H$8*(1+$H$14)*(1-$H$15)*(1-$H$16),0)</f>
        <v>427787</v>
      </c>
      <c r="W29" s="190">
        <f>ROUND(W84*Содержание!$H$8*(1+$H$14)*(1-$H$15)*(1-$H$16),0)</f>
        <v>447413</v>
      </c>
      <c r="X29" s="190">
        <f>ROUND(X84*Содержание!$H$8*(1+$H$14)*(1-$H$15)*(1-$H$16),0)</f>
        <v>452770</v>
      </c>
      <c r="Y29" s="190">
        <f>ROUND(Y84*Содержание!$H$8*(1+$H$14)*(1-$H$15)*(1-$H$16),0)</f>
        <v>459013</v>
      </c>
      <c r="Z29" s="190">
        <f>ROUND(Z84*Содержание!$H$8*(1+$H$14)*(1-$H$15)*(1-$H$16),0)</f>
        <v>480274</v>
      </c>
      <c r="AA29" s="190">
        <f>ROUND(AA84*Содержание!$H$8*(1+$H$14)*(1-$H$15)*(1-$H$16),0)</f>
        <v>497080</v>
      </c>
      <c r="AB29" s="190">
        <f>ROUND(AB84*Содержание!$H$8*(1+$H$14)*(1-$H$15)*(1-$H$16),0)</f>
        <v>504811</v>
      </c>
      <c r="AC29" s="190">
        <f>ROUND(AC84*Содержание!$H$8*(1+$H$14)*(1-$H$15)*(1-$H$16),0)</f>
        <v>513881</v>
      </c>
      <c r="AD29" s="190">
        <f>ROUND(AD84*Содержание!$H$8*(1+$H$14)*(1-$H$15)*(1-$H$16),0)</f>
        <v>522207</v>
      </c>
      <c r="AE29" s="190">
        <f>ROUND(AE84*Содержание!$H$8*(1+$H$14)*(1-$H$15)*(1-$H$16),0)</f>
        <v>529938</v>
      </c>
      <c r="AF29" s="190">
        <f>ROUND(AF84*Содержание!$H$8*(1+$H$14)*(1-$H$15)*(1-$H$16),0)</f>
        <v>545997</v>
      </c>
      <c r="AG29" s="190">
        <f>ROUND(AG84*Содержание!$H$8*(1+$H$14)*(1-$H$15)*(1-$H$16),0)</f>
        <v>553728</v>
      </c>
      <c r="AH29" s="190">
        <f>ROUND(AH84*Содержание!$H$8*(1+$H$14)*(1-$H$15)*(1-$H$16),0)</f>
        <v>585105</v>
      </c>
      <c r="AI29" s="190">
        <f>ROUND(AI84*Содержание!$H$8*(1+$H$14)*(1-$H$15)*(1-$H$16),0)</f>
        <v>590161</v>
      </c>
      <c r="AJ29" s="190">
        <f>ROUND(AJ84*Содержание!$H$8*(1+$H$14)*(1-$H$15)*(1-$H$16),0)</f>
        <v>598338</v>
      </c>
      <c r="AK29" s="190">
        <f>ROUND(AK84*Содержание!$H$8*(1+$H$14)*(1-$H$15)*(1-$H$16),0)</f>
        <v>606814</v>
      </c>
      <c r="AL29" s="190">
        <f>ROUND(AL84*Содержание!$H$8*(1+$H$14)*(1-$H$15)*(1-$H$16),0)</f>
        <v>615435</v>
      </c>
      <c r="AM29" s="190">
        <f>ROUND(AM84*Содержание!$H$8*(1+$H$14)*(1-$H$15)*(1-$H$16),0)</f>
        <v>633280</v>
      </c>
      <c r="AN29" s="190">
        <f>ROUND(AN84*Содержание!$H$8*(1+$H$14)*(1-$H$15)*(1-$H$16),0)</f>
        <v>640118</v>
      </c>
      <c r="AO29" s="190">
        <f>ROUND(AO84*Содержание!$H$8*(1+$H$14)*(1-$H$15)*(1-$H$16),0)</f>
        <v>657812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181">
        <v>3000</v>
      </c>
      <c r="B30" s="190">
        <f>ROUND(B85*Содержание!$H$8*(1+$H$14)*(1-$H$15)*(1-$H$16),0)</f>
        <v>231663</v>
      </c>
      <c r="C30" s="190">
        <f>ROUND(C85*Содержание!$H$8*(1+$H$14)*(1-$H$15)*(1-$H$16),0)</f>
        <v>242665</v>
      </c>
      <c r="D30" s="190">
        <f>ROUND(D85*Содержание!$H$8*(1+$H$14)*(1-$H$15)*(1-$H$16),0)</f>
        <v>248614</v>
      </c>
      <c r="E30" s="190">
        <f>ROUND(E85*Содержание!$H$8*(1+$H$14)*(1-$H$15)*(1-$H$16),0)</f>
        <v>263781</v>
      </c>
      <c r="F30" s="190">
        <f>ROUND(F85*Содержание!$H$8*(1+$H$14)*(1-$H$15)*(1-$H$16),0)</f>
        <v>271661</v>
      </c>
      <c r="G30" s="190">
        <f>ROUND(G85*Содержание!$H$8*(1+$H$14)*(1-$H$15)*(1-$H$16),0)</f>
        <v>288463</v>
      </c>
      <c r="H30" s="190">
        <f>ROUND(H85*Содержание!$H$8*(1+$H$14)*(1-$H$15)*(1-$H$16),0)</f>
        <v>294559</v>
      </c>
      <c r="I30" s="190">
        <f>ROUND(I85*Содержание!$H$8*(1+$H$14)*(1-$H$15)*(1-$H$16),0)</f>
        <v>309280</v>
      </c>
      <c r="J30" s="190">
        <f>ROUND(J85*Содержание!$H$8*(1+$H$14)*(1-$H$15)*(1-$H$16),0)</f>
        <v>330841</v>
      </c>
      <c r="K30" s="190">
        <f>ROUND(K85*Содержание!$H$8*(1+$H$14)*(1-$H$15)*(1-$H$16),0)</f>
        <v>337084</v>
      </c>
      <c r="L30" s="190">
        <f>ROUND(L85*Содержание!$H$8*(1+$H$14)*(1-$H$15)*(1-$H$16),0)</f>
        <v>344372</v>
      </c>
      <c r="M30" s="190">
        <f>ROUND(M85*Содержание!$H$8*(1+$H$14)*(1-$H$15)*(1-$H$16),0)</f>
        <v>351806</v>
      </c>
      <c r="N30" s="190">
        <f>ROUND(N85*Содержание!$H$8*(1+$H$14)*(1-$H$15)*(1-$H$16),0)</f>
        <v>369650</v>
      </c>
      <c r="O30" s="190">
        <f>ROUND(O85*Содержание!$H$8*(1+$H$14)*(1-$H$15)*(1-$H$16),0)</f>
        <v>386898</v>
      </c>
      <c r="P30" s="190">
        <f>ROUND(P85*Содержание!$H$8*(1+$H$14)*(1-$H$15)*(1-$H$16),0)</f>
        <v>394034</v>
      </c>
      <c r="Q30" s="190">
        <f>ROUND(Q85*Содержание!$H$8*(1+$H$14)*(1-$H$15)*(1-$H$16),0)</f>
        <v>401617</v>
      </c>
      <c r="R30" s="190">
        <f>ROUND(R85*Содержание!$H$8*(1+$H$14)*(1-$H$15)*(1-$H$16),0)</f>
        <v>420205</v>
      </c>
      <c r="S30" s="190">
        <f>ROUND(S85*Содержание!$H$8*(1+$H$14)*(1-$H$15)*(1-$H$16),0)</f>
        <v>428680</v>
      </c>
      <c r="T30" s="190">
        <f>ROUND(T85*Содержание!$H$8*(1+$H$14)*(1-$H$15)*(1-$H$16),0)</f>
        <v>436115</v>
      </c>
      <c r="U30" s="190">
        <f>ROUND(U85*Содержание!$H$8*(1+$H$14)*(1-$H$15)*(1-$H$16),0)</f>
        <v>443253</v>
      </c>
      <c r="V30" s="190">
        <f>ROUND(V85*Содержание!$H$8*(1+$H$14)*(1-$H$15)*(1-$H$16),0)</f>
        <v>464368</v>
      </c>
      <c r="W30" s="190">
        <f>ROUND(W85*Содержание!$H$8*(1+$H$14)*(1-$H$15)*(1-$H$16),0)</f>
        <v>470312</v>
      </c>
      <c r="X30" s="190">
        <f>ROUND(X85*Содержание!$H$8*(1+$H$14)*(1-$H$15)*(1-$H$16),0)</f>
        <v>476559</v>
      </c>
      <c r="Y30" s="190">
        <f>ROUND(Y85*Содержание!$H$8*(1+$H$14)*(1-$H$15)*(1-$H$16),0)</f>
        <v>497671</v>
      </c>
      <c r="Z30" s="190">
        <f>ROUND(Z85*Содержание!$H$8*(1+$H$14)*(1-$H$15)*(1-$H$16),0)</f>
        <v>509864</v>
      </c>
      <c r="AA30" s="190">
        <f>ROUND(AA85*Содержание!$H$8*(1+$H$14)*(1-$H$15)*(1-$H$16),0)</f>
        <v>526368</v>
      </c>
      <c r="AB30" s="190">
        <f>ROUND(AB85*Содержание!$H$8*(1+$H$14)*(1-$H$15)*(1-$H$16),0)</f>
        <v>536631</v>
      </c>
      <c r="AC30" s="190">
        <f>ROUND(AC85*Содержание!$H$8*(1+$H$14)*(1-$H$15)*(1-$H$16),0)</f>
        <v>545551</v>
      </c>
      <c r="AD30" s="190">
        <f>ROUND(AD85*Содержание!$H$8*(1+$H$14)*(1-$H$15)*(1-$H$16),0)</f>
        <v>552837</v>
      </c>
      <c r="AE30" s="190">
        <f>ROUND(AE85*Содержание!$H$8*(1+$H$14)*(1-$H$15)*(1-$H$16),0)</f>
        <v>562501</v>
      </c>
      <c r="AF30" s="190">
        <f>ROUND(AF85*Содержание!$H$8*(1+$H$14)*(1-$H$15)*(1-$H$16),0)</f>
        <v>580345</v>
      </c>
      <c r="AG30" s="190">
        <f>ROUND(AG85*Содержание!$H$8*(1+$H$14)*(1-$H$15)*(1-$H$16),0)</f>
        <v>589116</v>
      </c>
      <c r="AH30" s="190">
        <f>ROUND(AH85*Содержание!$H$8*(1+$H$14)*(1-$H$15)*(1-$H$16),0)</f>
        <v>614395</v>
      </c>
      <c r="AI30" s="190">
        <f>ROUND(AI85*Содержание!$H$8*(1+$H$14)*(1-$H$15)*(1-$H$16),0)</f>
        <v>631049</v>
      </c>
      <c r="AJ30" s="190">
        <f>ROUND(AJ85*Содержание!$H$8*(1+$H$14)*(1-$H$15)*(1-$H$16),0)</f>
        <v>636106</v>
      </c>
      <c r="AK30" s="190">
        <f>ROUND(AK85*Содержание!$H$8*(1+$H$14)*(1-$H$15)*(1-$H$16),0)</f>
        <v>645473</v>
      </c>
      <c r="AL30" s="190">
        <f>ROUND(AL85*Содержание!$H$8*(1+$H$14)*(1-$H$15)*(1-$H$16),0)</f>
        <v>654096</v>
      </c>
      <c r="AM30" s="190">
        <f>ROUND(AM85*Содержание!$H$8*(1+$H$14)*(1-$H$15)*(1-$H$16),0)</f>
        <v>680118</v>
      </c>
      <c r="AN30" s="190">
        <f>ROUND(AN85*Содержание!$H$8*(1+$H$14)*(1-$H$15)*(1-$H$16),0)</f>
        <v>684877</v>
      </c>
      <c r="AO30" s="190">
        <f>ROUND(AO85*Содержание!$H$8*(1+$H$14)*(1-$H$15)*(1-$H$16),0)</f>
        <v>690227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181">
        <v>3125</v>
      </c>
      <c r="B31" s="190">
        <f>ROUND(B86*Содержание!$H$8*(1+$H$14)*(1-$H$15)*(1-$H$16),0)</f>
        <v>238355</v>
      </c>
      <c r="C31" s="190">
        <f>ROUND(C86*Содержание!$H$8*(1+$H$14)*(1-$H$15)*(1-$H$16),0)</f>
        <v>257575</v>
      </c>
      <c r="D31" s="190">
        <f>ROUND(D86*Содержание!$H$8*(1+$H$14)*(1-$H$15)*(1-$H$16),0)</f>
        <v>264571</v>
      </c>
      <c r="E31" s="190">
        <f>ROUND(E86*Содержание!$H$8*(1+$H$14)*(1-$H$15)*(1-$H$16),0)</f>
        <v>278949</v>
      </c>
      <c r="F31" s="190">
        <f>ROUND(F86*Содержание!$H$8*(1+$H$14)*(1-$H$15)*(1-$H$16),0)</f>
        <v>289055</v>
      </c>
      <c r="G31" s="190">
        <f>ROUND(G86*Содержание!$H$8*(1+$H$14)*(1-$H$15)*(1-$H$16),0)</f>
        <v>306824</v>
      </c>
      <c r="H31" s="190">
        <f>ROUND(H86*Содержание!$H$8*(1+$H$14)*(1-$H$15)*(1-$H$16),0)</f>
        <v>313540</v>
      </c>
      <c r="I31" s="190">
        <f>ROUND(I86*Содержание!$H$8*(1+$H$14)*(1-$H$15)*(1-$H$16),0)</f>
        <v>330391</v>
      </c>
      <c r="J31" s="190">
        <f>ROUND(J86*Содержание!$H$8*(1+$H$14)*(1-$H$15)*(1-$H$16),0)</f>
        <v>346838</v>
      </c>
      <c r="K31" s="190">
        <f>ROUND(K86*Содержание!$H$8*(1+$H$14)*(1-$H$15)*(1-$H$16),0)</f>
        <v>353275</v>
      </c>
      <c r="L31" s="190">
        <f>ROUND(L86*Содержание!$H$8*(1+$H$14)*(1-$H$15)*(1-$H$16),0)</f>
        <v>359837</v>
      </c>
      <c r="M31" s="190">
        <f>ROUND(M86*Содержание!$H$8*(1+$H$14)*(1-$H$15)*(1-$H$16),0)</f>
        <v>377529</v>
      </c>
      <c r="N31" s="190">
        <f>ROUND(N86*Содержание!$H$8*(1+$H$14)*(1-$H$15)*(1-$H$16),0)</f>
        <v>386449</v>
      </c>
      <c r="O31" s="190">
        <f>ROUND(O86*Содержание!$H$8*(1+$H$14)*(1-$H$15)*(1-$H$16),0)</f>
        <v>406161</v>
      </c>
      <c r="P31" s="190">
        <f>ROUND(P86*Содержание!$H$8*(1+$H$14)*(1-$H$15)*(1-$H$16),0)</f>
        <v>413715</v>
      </c>
      <c r="Q31" s="190">
        <f>ROUND(Q86*Содержание!$H$8*(1+$H$14)*(1-$H$15)*(1-$H$16),0)</f>
        <v>420947</v>
      </c>
      <c r="R31" s="190">
        <f>ROUND(R86*Содержание!$H$8*(1+$H$14)*(1-$H$15)*(1-$H$16),0)</f>
        <v>443935</v>
      </c>
      <c r="S31" s="190">
        <f>ROUND(S86*Содержание!$H$8*(1+$H$14)*(1-$H$15)*(1-$H$16),0)</f>
        <v>453030</v>
      </c>
      <c r="T31" s="190">
        <f>ROUND(T86*Содержание!$H$8*(1+$H$14)*(1-$H$15)*(1-$H$16),0)</f>
        <v>460166</v>
      </c>
      <c r="U31" s="190">
        <f>ROUND(U86*Содержание!$H$8*(1+$H$14)*(1-$H$15)*(1-$H$16),0)</f>
        <v>467933</v>
      </c>
      <c r="V31" s="190">
        <f>ROUND(V86*Содержание!$H$8*(1+$H$14)*(1-$H$15)*(1-$H$16),0)</f>
        <v>489544</v>
      </c>
      <c r="W31" s="190">
        <f>ROUND(W86*Содержание!$H$8*(1+$H$14)*(1-$H$15)*(1-$H$16),0)</f>
        <v>511513</v>
      </c>
      <c r="X31" s="190">
        <f>ROUND(X86*Содержание!$H$8*(1+$H$14)*(1-$H$15)*(1-$H$16),0)</f>
        <v>517112</v>
      </c>
      <c r="Y31" s="190">
        <f>ROUND(Y86*Содержание!$H$8*(1+$H$14)*(1-$H$15)*(1-$H$16),0)</f>
        <v>524524</v>
      </c>
      <c r="Z31" s="190">
        <f>ROUND(Z86*Содержание!$H$8*(1+$H$14)*(1-$H$15)*(1-$H$16),0)</f>
        <v>527557</v>
      </c>
      <c r="AA31" s="190">
        <f>ROUND(AA86*Содержание!$H$8*(1+$H$14)*(1-$H$15)*(1-$H$16),0)</f>
        <v>534398</v>
      </c>
      <c r="AB31" s="190">
        <f>ROUND(AB86*Содержание!$H$8*(1+$H$14)*(1-$H$15)*(1-$H$16),0)</f>
        <v>538859</v>
      </c>
      <c r="AC31" s="190">
        <f>ROUND(AC86*Содержание!$H$8*(1+$H$14)*(1-$H$15)*(1-$H$16),0)</f>
        <v>542579</v>
      </c>
      <c r="AD31" s="190">
        <f>ROUND(AD86*Содержание!$H$8*(1+$H$14)*(1-$H$15)*(1-$H$16),0)</f>
        <v>551199</v>
      </c>
      <c r="AE31" s="190">
        <f>ROUND(AE86*Содержание!$H$8*(1+$H$14)*(1-$H$15)*(1-$H$16),0)</f>
        <v>559826</v>
      </c>
      <c r="AF31" s="190">
        <f>ROUND(AF86*Содержание!$H$8*(1+$H$14)*(1-$H$15)*(1-$H$16),0)</f>
        <v>577074</v>
      </c>
      <c r="AG31" s="190">
        <f>ROUND(AG86*Содержание!$H$8*(1+$H$14)*(1-$H$15)*(1-$H$16),0)</f>
        <v>593132</v>
      </c>
      <c r="AH31" s="190">
        <f>ROUND(AH86*Содержание!$H$8*(1+$H$14)*(1-$H$15)*(1-$H$16),0)</f>
        <v>605771</v>
      </c>
      <c r="AI31" s="190">
        <f>ROUND(AI86*Содержание!$H$8*(1+$H$14)*(1-$H$15)*(1-$H$16),0)</f>
        <v>623466</v>
      </c>
      <c r="AJ31" s="190">
        <f>ROUND(AJ86*Содержание!$H$8*(1+$H$14)*(1-$H$15)*(1-$H$16),0)</f>
        <v>639377</v>
      </c>
      <c r="AK31" s="190">
        <f>ROUND(AK86*Содержание!$H$8*(1+$H$14)*(1-$H$15)*(1-$H$16),0)</f>
        <v>653799</v>
      </c>
      <c r="AL31" s="190">
        <f>ROUND(AL86*Содержание!$H$8*(1+$H$14)*(1-$H$15)*(1-$H$16),0)</f>
        <v>659152</v>
      </c>
      <c r="AM31" s="190">
        <f>ROUND(AM86*Содержание!$H$8*(1+$H$14)*(1-$H$15)*(1-$H$16),0)</f>
        <v>666585</v>
      </c>
      <c r="AN31" s="190">
        <f>ROUND(AN86*Содержание!$H$8*(1+$H$14)*(1-$H$15)*(1-$H$16),0)</f>
        <v>675954</v>
      </c>
      <c r="AO31" s="190">
        <f>ROUND(AO86*Содержание!$H$8*(1+$H$14)*(1-$H$15)*(1-$H$16),0)</f>
        <v>683686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181">
        <v>3250</v>
      </c>
      <c r="B32" s="190">
        <f>ROUND(B87*Содержание!$H$8*(1+$H$14)*(1-$H$15)*(1-$H$16),0)</f>
        <v>244599</v>
      </c>
      <c r="C32" s="190">
        <f>ROUND(C87*Содержание!$H$8*(1+$H$14)*(1-$H$15)*(1-$H$16),0)</f>
        <v>260933</v>
      </c>
      <c r="D32" s="190">
        <f>ROUND(D87*Содержание!$H$8*(1+$H$14)*(1-$H$15)*(1-$H$16),0)</f>
        <v>268094</v>
      </c>
      <c r="E32" s="190">
        <f>ROUND(E87*Содержание!$H$8*(1+$H$14)*(1-$H$15)*(1-$H$16),0)</f>
        <v>282812</v>
      </c>
      <c r="F32" s="190">
        <f>ROUND(F87*Содержание!$H$8*(1+$H$14)*(1-$H$15)*(1-$H$16),0)</f>
        <v>293220</v>
      </c>
      <c r="G32" s="190">
        <f>ROUND(G87*Содержание!$H$8*(1+$H$14)*(1-$H$15)*(1-$H$16),0)</f>
        <v>311442</v>
      </c>
      <c r="H32" s="190">
        <f>ROUND(H87*Содержание!$H$8*(1+$H$14)*(1-$H$15)*(1-$H$16),0)</f>
        <v>317877</v>
      </c>
      <c r="I32" s="190">
        <f>ROUND(I87*Содержание!$H$8*(1+$H$14)*(1-$H$15)*(1-$H$16),0)</f>
        <v>334260</v>
      </c>
      <c r="J32" s="190">
        <f>ROUND(J87*Содержание!$H$8*(1+$H$14)*(1-$H$15)*(1-$H$16),0)</f>
        <v>352015</v>
      </c>
      <c r="K32" s="190">
        <f>ROUND(K87*Содержание!$H$8*(1+$H$14)*(1-$H$15)*(1-$H$16),0)</f>
        <v>358199</v>
      </c>
      <c r="L32" s="190">
        <f>ROUND(L87*Содержание!$H$8*(1+$H$14)*(1-$H$15)*(1-$H$16),0)</f>
        <v>364892</v>
      </c>
      <c r="M32" s="190">
        <f>ROUND(M87*Содержание!$H$8*(1+$H$14)*(1-$H$15)*(1-$H$16),0)</f>
        <v>382586</v>
      </c>
      <c r="N32" s="190">
        <f>ROUND(N87*Содержание!$H$8*(1+$H$14)*(1-$H$15)*(1-$H$16),0)</f>
        <v>391508</v>
      </c>
      <c r="O32" s="190">
        <f>ROUND(O87*Содержание!$H$8*(1+$H$14)*(1-$H$15)*(1-$H$16),0)</f>
        <v>410778</v>
      </c>
      <c r="P32" s="190">
        <f>ROUND(P87*Содержание!$H$8*(1+$H$14)*(1-$H$15)*(1-$H$16),0)</f>
        <v>418717</v>
      </c>
      <c r="Q32" s="190">
        <f>ROUND(Q87*Содержание!$H$8*(1+$H$14)*(1-$H$15)*(1-$H$16),0)</f>
        <v>438941</v>
      </c>
      <c r="R32" s="190">
        <f>ROUND(R87*Содержание!$H$8*(1+$H$14)*(1-$H$15)*(1-$H$16),0)</f>
        <v>448604</v>
      </c>
      <c r="S32" s="190">
        <f>ROUND(S87*Содержание!$H$8*(1+$H$14)*(1-$H$15)*(1-$H$16),0)</f>
        <v>456635</v>
      </c>
      <c r="T32" s="190">
        <f>ROUND(T87*Содержание!$H$8*(1+$H$14)*(1-$H$15)*(1-$H$16),0)</f>
        <v>464662</v>
      </c>
      <c r="U32" s="190">
        <f>ROUND(U87*Содержание!$H$8*(1+$H$14)*(1-$H$15)*(1-$H$16),0)</f>
        <v>486964</v>
      </c>
      <c r="V32" s="190">
        <f>ROUND(V87*Содержание!$H$8*(1+$H$14)*(1-$H$15)*(1-$H$16),0)</f>
        <v>495592</v>
      </c>
      <c r="W32" s="190">
        <f>ROUND(W87*Содержание!$H$8*(1+$H$14)*(1-$H$15)*(1-$H$16),0)</f>
        <v>517251</v>
      </c>
      <c r="X32" s="190">
        <f>ROUND(X87*Содержание!$H$8*(1+$H$14)*(1-$H$15)*(1-$H$16),0)</f>
        <v>524105</v>
      </c>
      <c r="Y32" s="190">
        <f>ROUND(Y87*Содержание!$H$8*(1+$H$14)*(1-$H$15)*(1-$H$16),0)</f>
        <v>531575</v>
      </c>
      <c r="Z32" s="190">
        <f>ROUND(Z87*Содержание!$H$8*(1+$H$14)*(1-$H$15)*(1-$H$16),0)</f>
        <v>537373</v>
      </c>
      <c r="AA32" s="190">
        <f>ROUND(AA87*Содержание!$H$8*(1+$H$14)*(1-$H$15)*(1-$H$16),0)</f>
        <v>540494</v>
      </c>
      <c r="AB32" s="190">
        <f>ROUND(AB87*Содержание!$H$8*(1+$H$14)*(1-$H$15)*(1-$H$16),0)</f>
        <v>549569</v>
      </c>
      <c r="AC32" s="190">
        <f>ROUND(AC87*Содержание!$H$8*(1+$H$14)*(1-$H$15)*(1-$H$16),0)</f>
        <v>558785</v>
      </c>
      <c r="AD32" s="190">
        <f>ROUND(AD87*Содержание!$H$8*(1+$H$14)*(1-$H$15)*(1-$H$16),0)</f>
        <v>566963</v>
      </c>
      <c r="AE32" s="190">
        <f>ROUND(AE87*Содержание!$H$8*(1+$H$14)*(1-$H$15)*(1-$H$16),0)</f>
        <v>576182</v>
      </c>
      <c r="AF32" s="190">
        <f>ROUND(AF87*Содержание!$H$8*(1+$H$14)*(1-$H$15)*(1-$H$16),0)</f>
        <v>593876</v>
      </c>
      <c r="AG32" s="190">
        <f>ROUND(AG87*Содержание!$H$8*(1+$H$14)*(1-$H$15)*(1-$H$16),0)</f>
        <v>602946</v>
      </c>
      <c r="AH32" s="190">
        <f>ROUND(AH87*Содержание!$H$8*(1+$H$14)*(1-$H$15)*(1-$H$16),0)</f>
        <v>637888</v>
      </c>
      <c r="AI32" s="190">
        <f>ROUND(AI87*Содержание!$H$8*(1+$H$14)*(1-$H$15)*(1-$H$16),0)</f>
        <v>645025</v>
      </c>
      <c r="AJ32" s="190">
        <f>ROUND(AJ87*Содержание!$H$8*(1+$H$14)*(1-$H$15)*(1-$H$16),0)</f>
        <v>656474</v>
      </c>
      <c r="AK32" s="190">
        <f>ROUND(AK87*Содержание!$H$8*(1+$H$14)*(1-$H$15)*(1-$H$16),0)</f>
        <v>672387</v>
      </c>
      <c r="AL32" s="190">
        <f>ROUND(AL87*Содержание!$H$8*(1+$H$14)*(1-$H$15)*(1-$H$16),0)</f>
        <v>682197</v>
      </c>
      <c r="AM32" s="190">
        <f>ROUND(AM87*Содержание!$H$8*(1+$H$14)*(1-$H$15)*(1-$H$16),0)</f>
        <v>790448</v>
      </c>
      <c r="AN32" s="190">
        <f>ROUND(AN87*Содержание!$H$8*(1+$H$14)*(1-$H$15)*(1-$H$16),0)</f>
        <v>792678</v>
      </c>
      <c r="AO32" s="190">
        <f>ROUND(AO87*Содержание!$H$8*(1+$H$14)*(1-$H$15)*(1-$H$16),0)</f>
        <v>795504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181">
        <v>3375</v>
      </c>
      <c r="B33" s="190">
        <f>ROUND(B88*Содержание!$H$8*(1+$H$14)*(1-$H$15)*(1-$H$16),0)</f>
        <v>252628</v>
      </c>
      <c r="C33" s="190">
        <f>ROUND(C88*Содержание!$H$8*(1+$H$14)*(1-$H$15)*(1-$H$16),0)</f>
        <v>265411</v>
      </c>
      <c r="D33" s="190">
        <f>ROUND(D88*Содержание!$H$8*(1+$H$14)*(1-$H$15)*(1-$H$16),0)</f>
        <v>272107</v>
      </c>
      <c r="E33" s="190">
        <f>ROUND(E88*Содержание!$H$8*(1+$H$14)*(1-$H$15)*(1-$H$16),0)</f>
        <v>286379</v>
      </c>
      <c r="F33" s="190">
        <f>ROUND(F88*Содержание!$H$8*(1+$H$14)*(1-$H$15)*(1-$H$16),0)</f>
        <v>297088</v>
      </c>
      <c r="G33" s="190">
        <f>ROUND(G88*Содержание!$H$8*(1+$H$14)*(1-$H$15)*(1-$H$16),0)</f>
        <v>315523</v>
      </c>
      <c r="H33" s="190">
        <f>ROUND(H88*Содержание!$H$8*(1+$H$14)*(1-$H$15)*(1-$H$16),0)</f>
        <v>322663</v>
      </c>
      <c r="I33" s="190">
        <f>ROUND(I88*Содержание!$H$8*(1+$H$14)*(1-$H$15)*(1-$H$16),0)</f>
        <v>339614</v>
      </c>
      <c r="J33" s="190">
        <f>ROUND(J88*Содержание!$H$8*(1+$H$14)*(1-$H$15)*(1-$H$16),0)</f>
        <v>357013</v>
      </c>
      <c r="K33" s="190">
        <f>ROUND(K88*Содержание!$H$8*(1+$H$14)*(1-$H$15)*(1-$H$16),0)</f>
        <v>363999</v>
      </c>
      <c r="L33" s="190">
        <f>ROUND(L88*Содержание!$H$8*(1+$H$14)*(1-$H$15)*(1-$H$16),0)</f>
        <v>369946</v>
      </c>
      <c r="M33" s="190">
        <f>ROUND(M88*Содержание!$H$8*(1+$H$14)*(1-$H$15)*(1-$H$16),0)</f>
        <v>388536</v>
      </c>
      <c r="N33" s="190">
        <f>ROUND(N88*Содержание!$H$8*(1+$H$14)*(1-$H$15)*(1-$H$16),0)</f>
        <v>398049</v>
      </c>
      <c r="O33" s="190">
        <f>ROUND(O88*Содержание!$H$8*(1+$H$14)*(1-$H$15)*(1-$H$16),0)</f>
        <v>418717</v>
      </c>
      <c r="P33" s="190">
        <f>ROUND(P88*Содержание!$H$8*(1+$H$14)*(1-$H$15)*(1-$H$16),0)</f>
        <v>424813</v>
      </c>
      <c r="Q33" s="190">
        <f>ROUND(Q88*Содержание!$H$8*(1+$H$14)*(1-$H$15)*(1-$H$16),0)</f>
        <v>443549</v>
      </c>
      <c r="R33" s="190">
        <f>ROUND(R88*Содержание!$H$8*(1+$H$14)*(1-$H$15)*(1-$H$16),0)</f>
        <v>454703</v>
      </c>
      <c r="S33" s="190">
        <f>ROUND(S88*Содержание!$H$8*(1+$H$14)*(1-$H$15)*(1-$H$16),0)</f>
        <v>463918</v>
      </c>
      <c r="T33" s="190">
        <f>ROUND(T88*Содержание!$H$8*(1+$H$14)*(1-$H$15)*(1-$H$16),0)</f>
        <v>471949</v>
      </c>
      <c r="U33" s="190">
        <f>ROUND(U88*Содержание!$H$8*(1+$H$14)*(1-$H$15)*(1-$H$16),0)</f>
        <v>494253</v>
      </c>
      <c r="V33" s="190">
        <f>ROUND(V88*Содержание!$H$8*(1+$H$14)*(1-$H$15)*(1-$H$16),0)</f>
        <v>502579</v>
      </c>
      <c r="W33" s="190">
        <f>ROUND(W88*Содержание!$H$8*(1+$H$14)*(1-$H$15)*(1-$H$16),0)</f>
        <v>525085</v>
      </c>
      <c r="X33" s="190">
        <f>ROUND(X88*Содержание!$H$8*(1+$H$14)*(1-$H$15)*(1-$H$16),0)</f>
        <v>532468</v>
      </c>
      <c r="Y33" s="190">
        <f>ROUND(Y88*Содержание!$H$8*(1+$H$14)*(1-$H$15)*(1-$H$16),0)</f>
        <v>539307</v>
      </c>
      <c r="Z33" s="190">
        <f>ROUND(Z88*Содержание!$H$8*(1+$H$14)*(1-$H$15)*(1-$H$16),0)</f>
        <v>550904</v>
      </c>
      <c r="AA33" s="190">
        <f>ROUND(AA88*Содержание!$H$8*(1+$H$14)*(1-$H$15)*(1-$H$16),0)</f>
        <v>568451</v>
      </c>
      <c r="AB33" s="190">
        <f>ROUND(AB88*Содержание!$H$8*(1+$H$14)*(1-$H$15)*(1-$H$16),0)</f>
        <v>578560</v>
      </c>
      <c r="AC33" s="190">
        <f>ROUND(AC88*Содержание!$H$8*(1+$H$14)*(1-$H$15)*(1-$H$16),0)</f>
        <v>588375</v>
      </c>
      <c r="AD33" s="190">
        <f>ROUND(AD88*Содержание!$H$8*(1+$H$14)*(1-$H$15)*(1-$H$16),0)</f>
        <v>596847</v>
      </c>
      <c r="AE33" s="190">
        <f>ROUND(AE88*Содержание!$H$8*(1+$H$14)*(1-$H$15)*(1-$H$16),0)</f>
        <v>606814</v>
      </c>
      <c r="AF33" s="190">
        <f>ROUND(AF88*Содержание!$H$8*(1+$H$14)*(1-$H$15)*(1-$H$16),0)</f>
        <v>637443</v>
      </c>
      <c r="AG33" s="190">
        <f>ROUND(AG88*Содержание!$H$8*(1+$H$14)*(1-$H$15)*(1-$H$16),0)</f>
        <v>641010</v>
      </c>
      <c r="AH33" s="190">
        <f>ROUND(AH88*Содержание!$H$8*(1+$H$14)*(1-$H$15)*(1-$H$16),0)</f>
        <v>656626</v>
      </c>
      <c r="AI33" s="190">
        <f>ROUND(AI88*Содержание!$H$8*(1+$H$14)*(1-$H$15)*(1-$H$16),0)</f>
        <v>675657</v>
      </c>
      <c r="AJ33" s="190">
        <f>ROUND(AJ88*Содержание!$H$8*(1+$H$14)*(1-$H$15)*(1-$H$16),0)</f>
        <v>696472</v>
      </c>
      <c r="AK33" s="190">
        <f>ROUND(AK88*Содержание!$H$8*(1+$H$14)*(1-$H$15)*(1-$H$16),0)</f>
        <v>704950</v>
      </c>
      <c r="AL33" s="190">
        <f>ROUND(AL88*Содержание!$H$8*(1+$H$14)*(1-$H$15)*(1-$H$16),0)</f>
        <v>775131</v>
      </c>
      <c r="AM33" s="190">
        <f>ROUND(AM88*Содержание!$H$8*(1+$H$14)*(1-$H$15)*(1-$H$16),0)</f>
        <v>790596</v>
      </c>
      <c r="AN33" s="190">
        <f>ROUND(AN88*Содержание!$H$8*(1+$H$14)*(1-$H$15)*(1-$H$16),0)</f>
        <v>794164</v>
      </c>
      <c r="AO33" s="190">
        <f>ROUND(AO88*Содержание!$H$8*(1+$H$14)*(1-$H$15)*(1-$H$16),0)</f>
        <v>813198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181">
        <v>3500</v>
      </c>
      <c r="B34" s="190">
        <f>ROUND(B89*Содержание!$H$8*(1+$H$14)*(1-$H$15)*(1-$H$16),0)</f>
        <v>257981</v>
      </c>
      <c r="C34" s="190">
        <f>ROUND(C89*Содержание!$H$8*(1+$H$14)*(1-$H$15)*(1-$H$16),0)</f>
        <v>276419</v>
      </c>
      <c r="D34" s="190">
        <f>ROUND(D89*Содержание!$H$8*(1+$H$14)*(1-$H$15)*(1-$H$16),0)</f>
        <v>283259</v>
      </c>
      <c r="E34" s="190">
        <f>ROUND(E89*Содержание!$H$8*(1+$H$14)*(1-$H$15)*(1-$H$16),0)</f>
        <v>307345</v>
      </c>
      <c r="F34" s="190">
        <f>ROUND(F89*Содержание!$H$8*(1+$H$14)*(1-$H$15)*(1-$H$16),0)</f>
        <v>318648</v>
      </c>
      <c r="G34" s="190">
        <f>ROUND(G89*Содержание!$H$8*(1+$H$14)*(1-$H$15)*(1-$H$16),0)</f>
        <v>329055</v>
      </c>
      <c r="H34" s="190">
        <f>ROUND(H89*Содержание!$H$8*(1+$H$14)*(1-$H$15)*(1-$H$16),0)</f>
        <v>335449</v>
      </c>
      <c r="I34" s="190">
        <f>ROUND(I89*Содержание!$H$8*(1+$H$14)*(1-$H$15)*(1-$H$16),0)</f>
        <v>351360</v>
      </c>
      <c r="J34" s="190">
        <f>ROUND(J89*Содержание!$H$8*(1+$H$14)*(1-$H$15)*(1-$H$16),0)</f>
        <v>370393</v>
      </c>
      <c r="K34" s="190">
        <f>ROUND(K89*Содержание!$H$8*(1+$H$14)*(1-$H$15)*(1-$H$16),0)</f>
        <v>377827</v>
      </c>
      <c r="L34" s="190">
        <f>ROUND(L89*Содержание!$H$8*(1+$H$14)*(1-$H$15)*(1-$H$16),0)</f>
        <v>386006</v>
      </c>
      <c r="M34" s="190">
        <f>ROUND(M89*Содержание!$H$8*(1+$H$14)*(1-$H$15)*(1-$H$16),0)</f>
        <v>405185</v>
      </c>
      <c r="N34" s="190">
        <f>ROUND(N89*Содержание!$H$8*(1+$H$14)*(1-$H$15)*(1-$H$16),0)</f>
        <v>415892</v>
      </c>
      <c r="O34" s="190">
        <f>ROUND(O89*Содержание!$H$8*(1+$H$14)*(1-$H$15)*(1-$H$16),0)</f>
        <v>438643</v>
      </c>
      <c r="P34" s="190">
        <f>ROUND(P89*Содержание!$H$8*(1+$H$14)*(1-$H$15)*(1-$H$16),0)</f>
        <v>446524</v>
      </c>
      <c r="Q34" s="190">
        <f>ROUND(Q89*Содержание!$H$8*(1+$H$14)*(1-$H$15)*(1-$H$16),0)</f>
        <v>467489</v>
      </c>
      <c r="R34" s="190">
        <f>ROUND(R89*Содержание!$H$8*(1+$H$14)*(1-$H$15)*(1-$H$16),0)</f>
        <v>478195</v>
      </c>
      <c r="S34" s="190">
        <f>ROUND(S89*Содержание!$H$8*(1+$H$14)*(1-$H$15)*(1-$H$16),0)</f>
        <v>486520</v>
      </c>
      <c r="T34" s="190">
        <f>ROUND(T89*Содержание!$H$8*(1+$H$14)*(1-$H$15)*(1-$H$16),0)</f>
        <v>494253</v>
      </c>
      <c r="U34" s="190">
        <f>ROUND(U89*Содержание!$H$8*(1+$H$14)*(1-$H$15)*(1-$H$16),0)</f>
        <v>517151</v>
      </c>
      <c r="V34" s="190">
        <f>ROUND(V89*Содержание!$H$8*(1+$H$14)*(1-$H$15)*(1-$H$16),0)</f>
        <v>523098</v>
      </c>
      <c r="W34" s="190">
        <f>ROUND(W89*Содержание!$H$8*(1+$H$14)*(1-$H$15)*(1-$H$16),0)</f>
        <v>544660</v>
      </c>
      <c r="X34" s="190">
        <f>ROUND(X89*Содержание!$H$8*(1+$H$14)*(1-$H$15)*(1-$H$16),0)</f>
        <v>551351</v>
      </c>
      <c r="Y34" s="190">
        <f>ROUND(Y89*Содержание!$H$8*(1+$H$14)*(1-$H$15)*(1-$H$16),0)</f>
        <v>558934</v>
      </c>
      <c r="Z34" s="190">
        <f>ROUND(Z89*Содержание!$H$8*(1+$H$14)*(1-$H$15)*(1-$H$16),0)</f>
        <v>565180</v>
      </c>
      <c r="AA34" s="190">
        <f>ROUND(AA89*Содержание!$H$8*(1+$H$14)*(1-$H$15)*(1-$H$16),0)</f>
        <v>584064</v>
      </c>
      <c r="AB34" s="190">
        <f>ROUND(AB89*Содержание!$H$8*(1+$H$14)*(1-$H$15)*(1-$H$16),0)</f>
        <v>593876</v>
      </c>
      <c r="AC34" s="190">
        <f>ROUND(AC89*Содержание!$H$8*(1+$H$14)*(1-$H$15)*(1-$H$16),0)</f>
        <v>603840</v>
      </c>
      <c r="AD34" s="190">
        <f>ROUND(AD89*Содержание!$H$8*(1+$H$14)*(1-$H$15)*(1-$H$16),0)</f>
        <v>627630</v>
      </c>
      <c r="AE34" s="190">
        <f>ROUND(AE89*Содержание!$H$8*(1+$H$14)*(1-$H$15)*(1-$H$16),0)</f>
        <v>631497</v>
      </c>
      <c r="AF34" s="190">
        <f>ROUND(AF89*Содержание!$H$8*(1+$H$14)*(1-$H$15)*(1-$H$16),0)</f>
        <v>645325</v>
      </c>
      <c r="AG34" s="190">
        <f>ROUND(AG89*Содержание!$H$8*(1+$H$14)*(1-$H$15)*(1-$H$16),0)</f>
        <v>651719</v>
      </c>
      <c r="AH34" s="190">
        <f>ROUND(AH89*Содержание!$H$8*(1+$H$14)*(1-$H$15)*(1-$H$16),0)</f>
        <v>674617</v>
      </c>
      <c r="AI34" s="190">
        <f>ROUND(AI89*Содержание!$H$8*(1+$H$14)*(1-$H$15)*(1-$H$16),0)</f>
        <v>699301</v>
      </c>
      <c r="AJ34" s="190">
        <f>ROUND(AJ89*Содержание!$H$8*(1+$H$14)*(1-$H$15)*(1-$H$16),0)</f>
        <v>714764</v>
      </c>
      <c r="AK34" s="190">
        <f>ROUND(AK89*Содержание!$H$8*(1+$H$14)*(1-$H$15)*(1-$H$16),0)</f>
        <v>777957</v>
      </c>
      <c r="AL34" s="190">
        <f>ROUND(AL89*Содержание!$H$8*(1+$H$14)*(1-$H$15)*(1-$H$16),0)</f>
        <v>791339</v>
      </c>
      <c r="AM34" s="190">
        <f>ROUND(AM89*Содержание!$H$8*(1+$H$14)*(1-$H$15)*(1-$H$16),0)</f>
        <v>816022</v>
      </c>
      <c r="AN34" s="190">
        <f>ROUND(AN89*Содержание!$H$8*(1+$H$14)*(1-$H$15)*(1-$H$16),0)</f>
        <v>817361</v>
      </c>
      <c r="AO34" s="190">
        <f>ROUND(AO89*Содержание!$H$8*(1+$H$14)*(1-$H$15)*(1-$H$16),0)</f>
        <v>825391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181">
        <v>3625</v>
      </c>
      <c r="B35" s="190">
        <f>ROUND(B90*Содержание!$H$8*(1+$H$14)*(1-$H$15)*(1-$H$16),0)</f>
        <v>271214</v>
      </c>
      <c r="C35" s="190">
        <f>ROUND(C90*Содержание!$H$8*(1+$H$14)*(1-$H$15)*(1-$H$16),0)</f>
        <v>280284</v>
      </c>
      <c r="D35" s="190">
        <f>ROUND(D90*Содержание!$H$8*(1+$H$14)*(1-$H$15)*(1-$H$16),0)</f>
        <v>285935</v>
      </c>
      <c r="E35" s="190">
        <f>ROUND(E90*Содержание!$H$8*(1+$H$14)*(1-$H$15)*(1-$H$16),0)</f>
        <v>310171</v>
      </c>
      <c r="F35" s="190">
        <f>ROUND(F90*Содержание!$H$8*(1+$H$14)*(1-$H$15)*(1-$H$16),0)</f>
        <v>321172</v>
      </c>
      <c r="G35" s="190">
        <f>ROUND(G90*Содержание!$H$8*(1+$H$14)*(1-$H$15)*(1-$H$16),0)</f>
        <v>331733</v>
      </c>
      <c r="H35" s="190">
        <f>ROUND(H90*Содержание!$H$8*(1+$H$14)*(1-$H$15)*(1-$H$16),0)</f>
        <v>349575</v>
      </c>
      <c r="I35" s="190">
        <f>ROUND(I90*Содержание!$H$8*(1+$H$14)*(1-$H$15)*(1-$H$16),0)</f>
        <v>366530</v>
      </c>
      <c r="J35" s="190">
        <f>ROUND(J90*Содержание!$H$8*(1+$H$14)*(1-$H$15)*(1-$H$16),0)</f>
        <v>387046</v>
      </c>
      <c r="K35" s="190">
        <f>ROUND(K90*Содержание!$H$8*(1+$H$14)*(1-$H$15)*(1-$H$16),0)</f>
        <v>395671</v>
      </c>
      <c r="L35" s="190">
        <f>ROUND(L90*Содержание!$H$8*(1+$H$14)*(1-$H$15)*(1-$H$16),0)</f>
        <v>402807</v>
      </c>
      <c r="M35" s="190">
        <f>ROUND(M90*Содержание!$H$8*(1+$H$14)*(1-$H$15)*(1-$H$16),0)</f>
        <v>422435</v>
      </c>
      <c r="N35" s="190">
        <f>ROUND(N90*Содержание!$H$8*(1+$H$14)*(1-$H$15)*(1-$H$16),0)</f>
        <v>434477</v>
      </c>
      <c r="O35" s="190">
        <f>ROUND(O90*Содержание!$H$8*(1+$H$14)*(1-$H$15)*(1-$H$16),0)</f>
        <v>457823</v>
      </c>
      <c r="P35" s="190">
        <f>ROUND(P90*Содержание!$H$8*(1+$H$14)*(1-$H$15)*(1-$H$16),0)</f>
        <v>465854</v>
      </c>
      <c r="Q35" s="190">
        <f>ROUND(Q90*Содержание!$H$8*(1+$H$14)*(1-$H$15)*(1-$H$16),0)</f>
        <v>473586</v>
      </c>
      <c r="R35" s="190">
        <f>ROUND(R90*Содержание!$H$8*(1+$H$14)*(1-$H$15)*(1-$H$16),0)</f>
        <v>498863</v>
      </c>
      <c r="S35" s="190">
        <f>ROUND(S90*Содержание!$H$8*(1+$H$14)*(1-$H$15)*(1-$H$16),0)</f>
        <v>507636</v>
      </c>
      <c r="T35" s="190">
        <f>ROUND(T90*Содержание!$H$8*(1+$H$14)*(1-$H$15)*(1-$H$16),0)</f>
        <v>515369</v>
      </c>
      <c r="U35" s="190">
        <f>ROUND(U90*Содержание!$H$8*(1+$H$14)*(1-$H$15)*(1-$H$16),0)</f>
        <v>522654</v>
      </c>
      <c r="V35" s="190">
        <f>ROUND(V90*Содержание!$H$8*(1+$H$14)*(1-$H$15)*(1-$H$16),0)</f>
        <v>545850</v>
      </c>
      <c r="W35" s="190">
        <f>ROUND(W90*Содержание!$H$8*(1+$H$14)*(1-$H$15)*(1-$H$16),0)</f>
        <v>562501</v>
      </c>
      <c r="X35" s="190">
        <f>ROUND(X90*Содержание!$H$8*(1+$H$14)*(1-$H$15)*(1-$H$16),0)</f>
        <v>575587</v>
      </c>
      <c r="Y35" s="190">
        <f>ROUND(Y90*Содержание!$H$8*(1+$H$14)*(1-$H$15)*(1-$H$16),0)</f>
        <v>582281</v>
      </c>
      <c r="Z35" s="190">
        <f>ROUND(Z90*Содержание!$H$8*(1+$H$14)*(1-$H$15)*(1-$H$16),0)</f>
        <v>597743</v>
      </c>
      <c r="AA35" s="190">
        <f>ROUND(AA90*Содержание!$H$8*(1+$H$14)*(1-$H$15)*(1-$H$16),0)</f>
        <v>618857</v>
      </c>
      <c r="AB35" s="190">
        <f>ROUND(AB90*Содержание!$H$8*(1+$H$14)*(1-$H$15)*(1-$H$16),0)</f>
        <v>629562</v>
      </c>
      <c r="AC35" s="190">
        <f>ROUND(AC90*Содержание!$H$8*(1+$H$14)*(1-$H$15)*(1-$H$16),0)</f>
        <v>653651</v>
      </c>
      <c r="AD35" s="190">
        <f>ROUND(AD90*Содержание!$H$8*(1+$H$14)*(1-$H$15)*(1-$H$16),0)</f>
        <v>654394</v>
      </c>
      <c r="AE35" s="190">
        <f>ROUND(AE90*Содержание!$H$8*(1+$H$14)*(1-$H$15)*(1-$H$16),0)</f>
        <v>676102</v>
      </c>
      <c r="AF35" s="190">
        <f>ROUND(AF90*Содержание!$H$8*(1+$H$14)*(1-$H$15)*(1-$H$16),0)</f>
        <v>683686</v>
      </c>
      <c r="AG35" s="190">
        <f>ROUND(AG90*Содержание!$H$8*(1+$H$14)*(1-$H$15)*(1-$H$16),0)</f>
        <v>693647</v>
      </c>
      <c r="AH35" s="190">
        <f>ROUND(AH90*Содержание!$H$8*(1+$H$14)*(1-$H$15)*(1-$H$16),0)</f>
        <v>723536</v>
      </c>
      <c r="AI35" s="190">
        <f>ROUND(AI90*Содержание!$H$8*(1+$H$14)*(1-$H$15)*(1-$H$16),0)</f>
        <v>815128</v>
      </c>
      <c r="AJ35" s="190">
        <f>ROUND(AJ90*Содержание!$H$8*(1+$H$14)*(1-$H$15)*(1-$H$16),0)</f>
        <v>828366</v>
      </c>
      <c r="AK35" s="190">
        <f>ROUND(AK90*Содержание!$H$8*(1+$H$14)*(1-$H$15)*(1-$H$16),0)</f>
        <v>831784</v>
      </c>
      <c r="AL35" s="190">
        <f>ROUND(AL90*Содержание!$H$8*(1+$H$14)*(1-$H$15)*(1-$H$16),0)</f>
        <v>834909</v>
      </c>
      <c r="AM35" s="190">
        <f>ROUND(AM90*Содержание!$H$8*(1+$H$14)*(1-$H$15)*(1-$H$16),0)</f>
        <v>841299</v>
      </c>
      <c r="AN35" s="190">
        <f>ROUND(AN90*Содержание!$H$8*(1+$H$14)*(1-$H$15)*(1-$H$16),0)</f>
        <v>887097</v>
      </c>
      <c r="AO35" s="190">
        <f>ROUND(AO90*Содержание!$H$8*(1+$H$14)*(1-$H$15)*(1-$H$16),0)</f>
        <v>895127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181">
        <v>3750</v>
      </c>
      <c r="B36" s="190">
        <f>ROUND(B91*Содержание!$H$8*(1+$H$14)*(1-$H$15)*(1-$H$16),0)</f>
        <v>277906</v>
      </c>
      <c r="C36" s="190">
        <f>ROUND(C91*Содержание!$H$8*(1+$H$14)*(1-$H$15)*(1-$H$16),0)</f>
        <v>303326</v>
      </c>
      <c r="D36" s="190">
        <f>ROUND(D91*Содержание!$H$8*(1+$H$14)*(1-$H$15)*(1-$H$16),0)</f>
        <v>311581</v>
      </c>
      <c r="E36" s="190">
        <f>ROUND(E91*Содержание!$H$8*(1+$H$14)*(1-$H$15)*(1-$H$16),0)</f>
        <v>328610</v>
      </c>
      <c r="F36" s="190">
        <f>ROUND(F91*Содержание!$H$8*(1+$H$14)*(1-$H$15)*(1-$H$16),0)</f>
        <v>341694</v>
      </c>
      <c r="G36" s="190">
        <f>ROUND(G91*Содержание!$H$8*(1+$H$14)*(1-$H$15)*(1-$H$16),0)</f>
        <v>363067</v>
      </c>
      <c r="H36" s="190">
        <f>ROUND(H91*Содержание!$H$8*(1+$H$14)*(1-$H$15)*(1-$H$16),0)</f>
        <v>370904</v>
      </c>
      <c r="I36" s="190">
        <f>ROUND(I91*Содержание!$H$8*(1+$H$14)*(1-$H$15)*(1-$H$16),0)</f>
        <v>379018</v>
      </c>
      <c r="J36" s="190">
        <f>ROUND(J91*Содержание!$H$8*(1+$H$14)*(1-$H$15)*(1-$H$16),0)</f>
        <v>412037</v>
      </c>
      <c r="K36" s="190">
        <f>ROUND(K91*Содержание!$H$8*(1+$H$14)*(1-$H$15)*(1-$H$16),0)</f>
        <v>420152</v>
      </c>
      <c r="L36" s="190">
        <f>ROUND(L91*Содержание!$H$8*(1+$H$14)*(1-$H$15)*(1-$H$16),0)</f>
        <v>430366</v>
      </c>
      <c r="M36" s="190">
        <f>ROUND(M91*Содержание!$H$8*(1+$H$14)*(1-$H$15)*(1-$H$16),0)</f>
        <v>441000</v>
      </c>
      <c r="N36" s="190">
        <f>ROUND(N91*Содержание!$H$8*(1+$H$14)*(1-$H$15)*(1-$H$16),0)</f>
        <v>465482</v>
      </c>
      <c r="O36" s="190">
        <f>ROUND(O91*Содержание!$H$8*(1+$H$14)*(1-$H$15)*(1-$H$16),0)</f>
        <v>488846</v>
      </c>
      <c r="P36" s="190">
        <f>ROUND(P91*Содержание!$H$8*(1+$H$14)*(1-$H$15)*(1-$H$16),0)</f>
        <v>496961</v>
      </c>
      <c r="Q36" s="190">
        <f>ROUND(Q91*Содержание!$H$8*(1+$H$14)*(1-$H$15)*(1-$H$16),0)</f>
        <v>504519</v>
      </c>
      <c r="R36" s="190">
        <f>ROUND(R91*Содержание!$H$8*(1+$H$14)*(1-$H$15)*(1-$H$16),0)</f>
        <v>505849</v>
      </c>
      <c r="S36" s="190">
        <f>ROUND(S91*Содержание!$H$8*(1+$H$14)*(1-$H$15)*(1-$H$16),0)</f>
        <v>506446</v>
      </c>
      <c r="T36" s="190">
        <f>ROUND(T91*Содержание!$H$8*(1+$H$14)*(1-$H$15)*(1-$H$16),0)</f>
        <v>514178</v>
      </c>
      <c r="U36" s="190">
        <f>ROUND(U91*Содержание!$H$8*(1+$H$14)*(1-$H$15)*(1-$H$16),0)</f>
        <v>537968</v>
      </c>
      <c r="V36" s="190">
        <f>ROUND(V91*Содержание!$H$8*(1+$H$14)*(1-$H$15)*(1-$H$16),0)</f>
        <v>544660</v>
      </c>
      <c r="W36" s="190">
        <f>ROUND(W91*Содержание!$H$8*(1+$H$14)*(1-$H$15)*(1-$H$16),0)</f>
        <v>567410</v>
      </c>
      <c r="X36" s="190">
        <f>ROUND(X91*Содержание!$H$8*(1+$H$14)*(1-$H$15)*(1-$H$16),0)</f>
        <v>575141</v>
      </c>
      <c r="Y36" s="190">
        <f>ROUND(Y91*Содержание!$H$8*(1+$H$14)*(1-$H$15)*(1-$H$16),0)</f>
        <v>606514</v>
      </c>
      <c r="Z36" s="190">
        <f>ROUND(Z91*Содержание!$H$8*(1+$H$14)*(1-$H$15)*(1-$H$16),0)</f>
        <v>594620</v>
      </c>
      <c r="AA36" s="190">
        <f>ROUND(AA91*Содержание!$H$8*(1+$H$14)*(1-$H$15)*(1-$H$16),0)</f>
        <v>628076</v>
      </c>
      <c r="AB36" s="190">
        <f>ROUND(AB91*Содержание!$H$8*(1+$H$14)*(1-$H$15)*(1-$H$16),0)</f>
        <v>638335</v>
      </c>
      <c r="AC36" s="190">
        <f>ROUND(AC91*Содержание!$H$8*(1+$H$14)*(1-$H$15)*(1-$H$16),0)</f>
        <v>639377</v>
      </c>
      <c r="AD36" s="190">
        <f>ROUND(AD91*Содержание!$H$8*(1+$H$14)*(1-$H$15)*(1-$H$16),0)</f>
        <v>645770</v>
      </c>
      <c r="AE36" s="190">
        <f>ROUND(AE91*Содержание!$H$8*(1+$H$14)*(1-$H$15)*(1-$H$16),0)</f>
        <v>656626</v>
      </c>
      <c r="AF36" s="190">
        <f>ROUND(AF91*Содержание!$H$8*(1+$H$14)*(1-$H$15)*(1-$H$16),0)</f>
        <v>678483</v>
      </c>
      <c r="AG36" s="190">
        <f>ROUND(AG91*Содержание!$H$8*(1+$H$14)*(1-$H$15)*(1-$H$16),0)</f>
        <v>689931</v>
      </c>
      <c r="AH36" s="190">
        <f>ROUND(AH91*Содержание!$H$8*(1+$H$14)*(1-$H$15)*(1-$H$16),0)</f>
        <v>793571</v>
      </c>
      <c r="AI36" s="190">
        <f>ROUND(AI91*Содержание!$H$8*(1+$H$14)*(1-$H$15)*(1-$H$16),0)</f>
        <v>795504</v>
      </c>
      <c r="AJ36" s="190">
        <f>ROUND(AJ91*Содержание!$H$8*(1+$H$14)*(1-$H$15)*(1-$H$16),0)</f>
        <v>809332</v>
      </c>
      <c r="AK36" s="190">
        <f>ROUND(AK91*Содержание!$H$8*(1+$H$14)*(1-$H$15)*(1-$H$16),0)</f>
        <v>818105</v>
      </c>
      <c r="AL36" s="190">
        <f>ROUND(AL91*Содержание!$H$8*(1+$H$14)*(1-$H$15)*(1-$H$16),0)</f>
        <v>825391</v>
      </c>
      <c r="AM36" s="190">
        <f>ROUND(AM91*Содержание!$H$8*(1+$H$14)*(1-$H$15)*(1-$H$16),0)</f>
        <v>863902</v>
      </c>
      <c r="AN36" s="190">
        <f>ROUND(AN91*Содержание!$H$8*(1+$H$14)*(1-$H$15)*(1-$H$16),0)</f>
        <v>865236</v>
      </c>
      <c r="AO36" s="190">
        <f>ROUND(AO91*Содержание!$H$8*(1+$H$14)*(1-$H$15)*(1-$H$16),0)</f>
        <v>868957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181">
        <v>3875</v>
      </c>
      <c r="B37" s="190">
        <f>ROUND(B92*Содержание!$H$8*(1+$H$14)*(1-$H$15)*(1-$H$16),0)</f>
        <v>284152</v>
      </c>
      <c r="C37" s="190">
        <f>ROUND(C92*Содержание!$H$8*(1+$H$14)*(1-$H$15)*(1-$H$16),0)</f>
        <v>306682</v>
      </c>
      <c r="D37" s="190">
        <f>ROUND(D92*Содержание!$H$8*(1+$H$14)*(1-$H$15)*(1-$H$16),0)</f>
        <v>314485</v>
      </c>
      <c r="E37" s="190">
        <f>ROUND(E92*Содержание!$H$8*(1+$H$14)*(1-$H$15)*(1-$H$16),0)</f>
        <v>331285</v>
      </c>
      <c r="F37" s="190">
        <f>ROUND(F92*Содержание!$H$8*(1+$H$14)*(1-$H$15)*(1-$H$16),0)</f>
        <v>345858</v>
      </c>
      <c r="G37" s="190">
        <f>ROUND(G92*Содержание!$H$8*(1+$H$14)*(1-$H$15)*(1-$H$16),0)</f>
        <v>368942</v>
      </c>
      <c r="H37" s="190">
        <f>ROUND(H92*Содержание!$H$8*(1+$H$14)*(1-$H$15)*(1-$H$16),0)</f>
        <v>375517</v>
      </c>
      <c r="I37" s="190">
        <f>ROUND(I92*Содержание!$H$8*(1+$H$14)*(1-$H$15)*(1-$H$16),0)</f>
        <v>394034</v>
      </c>
      <c r="J37" s="190">
        <f>ROUND(J92*Содержание!$H$8*(1+$H$14)*(1-$H$15)*(1-$H$16),0)</f>
        <v>416094</v>
      </c>
      <c r="K37" s="190">
        <f>ROUND(K92*Содержание!$H$8*(1+$H$14)*(1-$H$15)*(1-$H$16),0)</f>
        <v>425327</v>
      </c>
      <c r="L37" s="190">
        <f>ROUND(L92*Содержание!$H$8*(1+$H$14)*(1-$H$15)*(1-$H$16),0)</f>
        <v>435401</v>
      </c>
      <c r="M37" s="190">
        <f>ROUND(M92*Содержание!$H$8*(1+$H$14)*(1-$H$15)*(1-$H$16),0)</f>
        <v>446227</v>
      </c>
      <c r="N37" s="190">
        <f>ROUND(N92*Содержание!$H$8*(1+$H$14)*(1-$H$15)*(1-$H$16),0)</f>
        <v>470656</v>
      </c>
      <c r="O37" s="190">
        <f>ROUND(O92*Содержание!$H$8*(1+$H$14)*(1-$H$15)*(1-$H$16),0)</f>
        <v>494864</v>
      </c>
      <c r="P37" s="190">
        <f>ROUND(P92*Содержание!$H$8*(1+$H$14)*(1-$H$15)*(1-$H$16),0)</f>
        <v>502977</v>
      </c>
      <c r="Q37" s="190">
        <f>ROUND(Q92*Содержание!$H$8*(1+$H$14)*(1-$H$15)*(1-$H$16),0)</f>
        <v>511204</v>
      </c>
      <c r="R37" s="190">
        <f>ROUND(R92*Содержание!$H$8*(1+$H$14)*(1-$H$15)*(1-$H$16),0)</f>
        <v>537117</v>
      </c>
      <c r="S37" s="190">
        <f>ROUND(S92*Содержание!$H$8*(1+$H$14)*(1-$H$15)*(1-$H$16),0)</f>
        <v>546769</v>
      </c>
      <c r="T37" s="190">
        <f>ROUND(T92*Содержание!$H$8*(1+$H$14)*(1-$H$15)*(1-$H$16),0)</f>
        <v>555024</v>
      </c>
      <c r="U37" s="190">
        <f>ROUND(U92*Содержание!$H$8*(1+$H$14)*(1-$H$15)*(1-$H$16),0)</f>
        <v>564435</v>
      </c>
      <c r="V37" s="190">
        <f>ROUND(V92*Содержание!$H$8*(1+$H$14)*(1-$H$15)*(1-$H$16),0)</f>
        <v>589582</v>
      </c>
      <c r="W37" s="190">
        <f>ROUND(W92*Содержание!$H$8*(1+$H$14)*(1-$H$15)*(1-$H$16),0)</f>
        <v>615048</v>
      </c>
      <c r="X37" s="190">
        <f>ROUND(X92*Содержание!$H$8*(1+$H$14)*(1-$H$15)*(1-$H$16),0)</f>
        <v>622881</v>
      </c>
      <c r="Y37" s="190">
        <f>ROUND(Y92*Содержание!$H$8*(1+$H$14)*(1-$H$15)*(1-$H$16),0)</f>
        <v>630900</v>
      </c>
      <c r="Z37" s="190">
        <f>ROUND(Z92*Содержание!$H$8*(1+$H$14)*(1-$H$15)*(1-$H$16),0)</f>
        <v>637888</v>
      </c>
      <c r="AA37" s="190">
        <f>ROUND(AA92*Содержание!$H$8*(1+$H$14)*(1-$H$15)*(1-$H$16),0)</f>
        <v>643689</v>
      </c>
      <c r="AB37" s="190">
        <f>ROUND(AB92*Содержание!$H$8*(1+$H$14)*(1-$H$15)*(1-$H$16),0)</f>
        <v>653799</v>
      </c>
      <c r="AC37" s="190">
        <f>ROUND(AC92*Содержание!$H$8*(1+$H$14)*(1-$H$15)*(1-$H$16),0)</f>
        <v>664506</v>
      </c>
      <c r="AD37" s="190">
        <f>ROUND(AD92*Содержание!$H$8*(1+$H$14)*(1-$H$15)*(1-$H$16),0)</f>
        <v>675358</v>
      </c>
      <c r="AE37" s="190">
        <f>ROUND(AE92*Содержание!$H$8*(1+$H$14)*(1-$H$15)*(1-$H$16),0)</f>
        <v>686364</v>
      </c>
      <c r="AF37" s="190">
        <f>ROUND(AF92*Содержание!$H$8*(1+$H$14)*(1-$H$15)*(1-$H$16),0)</f>
        <v>763236</v>
      </c>
      <c r="AG37" s="190">
        <f>ROUND(AG92*Содержание!$H$8*(1+$H$14)*(1-$H$15)*(1-$H$16),0)</f>
        <v>770818</v>
      </c>
      <c r="AH37" s="190">
        <f>ROUND(AH92*Содержание!$H$8*(1+$H$14)*(1-$H$15)*(1-$H$16),0)</f>
        <v>824647</v>
      </c>
      <c r="AI37" s="190">
        <f>ROUND(AI92*Содержание!$H$8*(1+$H$14)*(1-$H$15)*(1-$H$16),0)</f>
        <v>833122</v>
      </c>
      <c r="AJ37" s="190">
        <f>ROUND(AJ92*Содержание!$H$8*(1+$H$14)*(1-$H$15)*(1-$H$16),0)</f>
        <v>862266</v>
      </c>
      <c r="AK37" s="190">
        <f>ROUND(AK92*Содержание!$H$8*(1+$H$14)*(1-$H$15)*(1-$H$16),0)</f>
        <v>870591</v>
      </c>
      <c r="AL37" s="190">
        <f>ROUND(AL92*Содержание!$H$8*(1+$H$14)*(1-$H$15)*(1-$H$16),0)</f>
        <v>894087</v>
      </c>
      <c r="AM37" s="190">
        <f>ROUND(AM92*Содержание!$H$8*(1+$H$14)*(1-$H$15)*(1-$H$16),0)</f>
        <v>915051</v>
      </c>
      <c r="AN37" s="190">
        <f>ROUND(AN92*Содержание!$H$8*(1+$H$14)*(1-$H$15)*(1-$H$16),0)</f>
        <v>916539</v>
      </c>
      <c r="AO37" s="190">
        <f>ROUND(AO92*Содержание!$H$8*(1+$H$14)*(1-$H$15)*(1-$H$16),0)</f>
        <v>917432</v>
      </c>
      <c r="AP37" s="77"/>
      <c r="AQ37" s="119" t="s">
        <v>669</v>
      </c>
      <c r="AR37" s="13"/>
      <c r="AS37" s="103"/>
      <c r="AT37" s="103"/>
      <c r="AU37" s="103"/>
      <c r="AV37" s="119" t="s">
        <v>660</v>
      </c>
      <c r="AW37" s="103"/>
      <c r="AX37" s="103"/>
      <c r="AY37" s="103"/>
      <c r="AZ37" s="103"/>
    </row>
    <row r="38" spans="1:52">
      <c r="A38" s="181">
        <v>4000</v>
      </c>
      <c r="B38" s="190">
        <f>ROUND(B93*Содержание!$H$8*(1+$H$14)*(1-$H$15)*(1-$H$16),0)</f>
        <v>291285</v>
      </c>
      <c r="C38" s="190">
        <f>ROUND(C93*Содержание!$H$8*(1+$H$14)*(1-$H$15)*(1-$H$16),0)</f>
        <v>316416</v>
      </c>
      <c r="D38" s="190">
        <f>ROUND(D93*Содержание!$H$8*(1+$H$14)*(1-$H$15)*(1-$H$16),0)</f>
        <v>325487</v>
      </c>
      <c r="E38" s="190">
        <f>ROUND(E93*Содержание!$H$8*(1+$H$14)*(1-$H$15)*(1-$H$16),0)</f>
        <v>342888</v>
      </c>
      <c r="F38" s="190">
        <f>ROUND(F93*Содержание!$H$8*(1+$H$14)*(1-$H$15)*(1-$H$16),0)</f>
        <v>353442</v>
      </c>
      <c r="G38" s="190">
        <f>ROUND(G93*Содержание!$H$8*(1+$H$14)*(1-$H$15)*(1-$H$16),0)</f>
        <v>373666</v>
      </c>
      <c r="H38" s="190">
        <f>ROUND(H93*Содержание!$H$8*(1+$H$14)*(1-$H$15)*(1-$H$16),0)</f>
        <v>380503</v>
      </c>
      <c r="I38" s="190">
        <f>ROUND(I93*Содержание!$H$8*(1+$H$14)*(1-$H$15)*(1-$H$16),0)</f>
        <v>398942</v>
      </c>
      <c r="J38" s="190">
        <f>ROUND(J93*Содержание!$H$8*(1+$H$14)*(1-$H$15)*(1-$H$16),0)</f>
        <v>420501</v>
      </c>
      <c r="K38" s="190">
        <f>ROUND(K93*Содержание!$H$8*(1+$H$14)*(1-$H$15)*(1-$H$16),0)</f>
        <v>429719</v>
      </c>
      <c r="L38" s="190">
        <f>ROUND(L93*Содержание!$H$8*(1+$H$14)*(1-$H$15)*(1-$H$16),0)</f>
        <v>438195</v>
      </c>
      <c r="M38" s="190">
        <f>ROUND(M93*Содержание!$H$8*(1+$H$14)*(1-$H$15)*(1-$H$16),0)</f>
        <v>460201</v>
      </c>
      <c r="N38" s="190">
        <f>ROUND(N93*Содержание!$H$8*(1+$H$14)*(1-$H$15)*(1-$H$16),0)</f>
        <v>474625</v>
      </c>
      <c r="O38" s="190">
        <f>ROUND(O93*Содержание!$H$8*(1+$H$14)*(1-$H$15)*(1-$H$16),0)</f>
        <v>501539</v>
      </c>
      <c r="P38" s="190">
        <f>ROUND(P93*Содержание!$H$8*(1+$H$14)*(1-$H$15)*(1-$H$16),0)</f>
        <v>509716</v>
      </c>
      <c r="Q38" s="190">
        <f>ROUND(Q93*Содержание!$H$8*(1+$H$14)*(1-$H$15)*(1-$H$16),0)</f>
        <v>518342</v>
      </c>
      <c r="R38" s="190">
        <f>ROUND(R93*Содержание!$H$8*(1+$H$14)*(1-$H$15)*(1-$H$16),0)</f>
        <v>545403</v>
      </c>
      <c r="S38" s="190">
        <f>ROUND(S93*Содержание!$H$8*(1+$H$14)*(1-$H$15)*(1-$H$16),0)</f>
        <v>554471</v>
      </c>
      <c r="T38" s="190">
        <f>ROUND(T93*Содержание!$H$8*(1+$H$14)*(1-$H$15)*(1-$H$16),0)</f>
        <v>562949</v>
      </c>
      <c r="U38" s="190">
        <f>ROUND(U93*Содержание!$H$8*(1+$H$14)*(1-$H$15)*(1-$H$16),0)</f>
        <v>588968</v>
      </c>
      <c r="V38" s="190">
        <f>ROUND(V93*Содержание!$H$8*(1+$H$14)*(1-$H$15)*(1-$H$16),0)</f>
        <v>597146</v>
      </c>
      <c r="W38" s="190">
        <f>ROUND(W93*Содержание!$H$8*(1+$H$14)*(1-$H$15)*(1-$H$16),0)</f>
        <v>621831</v>
      </c>
      <c r="X38" s="190">
        <f>ROUND(X93*Содержание!$H$8*(1+$H$14)*(1-$H$15)*(1-$H$16),0)</f>
        <v>630604</v>
      </c>
      <c r="Y38" s="190">
        <f>ROUND(Y93*Содержание!$H$8*(1+$H$14)*(1-$H$15)*(1-$H$16),0)</f>
        <v>639821</v>
      </c>
      <c r="Z38" s="190">
        <f>ROUND(Z93*Содержание!$H$8*(1+$H$14)*(1-$H$15)*(1-$H$16),0)</f>
        <v>641605</v>
      </c>
      <c r="AA38" s="190">
        <f>ROUND(AA93*Содержание!$H$8*(1+$H$14)*(1-$H$15)*(1-$H$16),0)</f>
        <v>643986</v>
      </c>
      <c r="AB38" s="190">
        <f>ROUND(AB93*Содержание!$H$8*(1+$H$14)*(1-$H$15)*(1-$H$16),0)</f>
        <v>668370</v>
      </c>
      <c r="AC38" s="190">
        <f>ROUND(AC93*Содержание!$H$8*(1+$H$14)*(1-$H$15)*(1-$H$16),0)</f>
        <v>672534</v>
      </c>
      <c r="AD38" s="190">
        <f>ROUND(AD93*Содержание!$H$8*(1+$H$14)*(1-$H$15)*(1-$H$16),0)</f>
        <v>676251</v>
      </c>
      <c r="AE38" s="190">
        <f>ROUND(AE93*Содержание!$H$8*(1+$H$14)*(1-$H$15)*(1-$H$16),0)</f>
        <v>747625</v>
      </c>
      <c r="AF38" s="190">
        <f>ROUND(AF93*Содержание!$H$8*(1+$H$14)*(1-$H$15)*(1-$H$16),0)</f>
        <v>768739</v>
      </c>
      <c r="AG38" s="190">
        <f>ROUND(AG93*Содержание!$H$8*(1+$H$14)*(1-$H$15)*(1-$H$16),0)</f>
        <v>776323</v>
      </c>
      <c r="AH38" s="190">
        <f>ROUND(AH93*Содержание!$H$8*(1+$H$14)*(1-$H$15)*(1-$H$16),0)</f>
        <v>824647</v>
      </c>
      <c r="AI38" s="190">
        <f>ROUND(AI93*Содержание!$H$8*(1+$H$14)*(1-$H$15)*(1-$H$16),0)</f>
        <v>842933</v>
      </c>
      <c r="AJ38" s="190">
        <f>ROUND(AJ93*Содержание!$H$8*(1+$H$14)*(1-$H$15)*(1-$H$16),0)</f>
        <v>862266</v>
      </c>
      <c r="AK38" s="190">
        <f>ROUND(AK93*Содержание!$H$8*(1+$H$14)*(1-$H$15)*(1-$H$16),0)</f>
        <v>876390</v>
      </c>
      <c r="AL38" s="190">
        <f>ROUND(AL93*Содержание!$H$8*(1+$H$14)*(1-$H$15)*(1-$H$16),0)</f>
        <v>894682</v>
      </c>
      <c r="AM38" s="190">
        <f>ROUND(AM93*Содержание!$H$8*(1+$H$14)*(1-$H$15)*(1-$H$16),0)</f>
        <v>915201</v>
      </c>
      <c r="AN38" s="190">
        <f>ROUND(AN93*Содержание!$H$8*(1+$H$14)*(1-$H$15)*(1-$H$16),0)</f>
        <v>916837</v>
      </c>
      <c r="AO38" s="190">
        <f>ROUND(AO93*Содержание!$H$8*(1+$H$14)*(1-$H$15)*(1-$H$16),0)</f>
        <v>918766</v>
      </c>
      <c r="AP38" s="77"/>
      <c r="AQ38" s="119" t="s">
        <v>296</v>
      </c>
      <c r="AR38" s="13"/>
      <c r="AS38" s="103"/>
      <c r="AT38" s="103"/>
      <c r="AU38" s="103"/>
      <c r="AV38" s="119" t="s">
        <v>289</v>
      </c>
      <c r="AW38" s="103"/>
      <c r="AX38" s="103"/>
      <c r="AY38" s="103"/>
      <c r="AZ38" s="103"/>
    </row>
    <row r="39" spans="1:52">
      <c r="A39" s="181">
        <v>4125</v>
      </c>
      <c r="B39" s="190">
        <f>ROUND(B94*Содержание!$H$8*(1+$H$14)*(1-$H$15)*(1-$H$16),0)</f>
        <v>303483</v>
      </c>
      <c r="C39" s="190">
        <f>ROUND(C94*Содержание!$H$8*(1+$H$14)*(1-$H$15)*(1-$H$16),0)</f>
        <v>321026</v>
      </c>
      <c r="D39" s="190">
        <f>ROUND(D94*Содержание!$H$8*(1+$H$14)*(1-$H$15)*(1-$H$16),0)</f>
        <v>329055</v>
      </c>
      <c r="E39" s="190">
        <f>ROUND(E94*Содержание!$H$8*(1+$H$14)*(1-$H$15)*(1-$H$16),0)</f>
        <v>347493</v>
      </c>
      <c r="F39" s="190">
        <f>ROUND(F94*Содержание!$H$8*(1+$H$14)*(1-$H$15)*(1-$H$16),0)</f>
        <v>362362</v>
      </c>
      <c r="G39" s="190">
        <f>ROUND(G94*Содержание!$H$8*(1+$H$14)*(1-$H$15)*(1-$H$16),0)</f>
        <v>387938</v>
      </c>
      <c r="H39" s="190">
        <f>ROUND(H94*Содержание!$H$8*(1+$H$14)*(1-$H$15)*(1-$H$16),0)</f>
        <v>396416</v>
      </c>
      <c r="I39" s="190">
        <f>ROUND(I94*Содержание!$H$8*(1+$H$14)*(1-$H$15)*(1-$H$16),0)</f>
        <v>416932</v>
      </c>
      <c r="J39" s="190">
        <f>ROUND(J94*Содержание!$H$8*(1+$H$14)*(1-$H$15)*(1-$H$16),0)</f>
        <v>438345</v>
      </c>
      <c r="K39" s="190">
        <f>ROUND(K94*Содержание!$H$8*(1+$H$14)*(1-$H$15)*(1-$H$16),0)</f>
        <v>445781</v>
      </c>
      <c r="L39" s="190">
        <f>ROUND(L94*Содержание!$H$8*(1+$H$14)*(1-$H$15)*(1-$H$16),0)</f>
        <v>454253</v>
      </c>
      <c r="M39" s="190">
        <f>ROUND(M94*Содержание!$H$8*(1+$H$14)*(1-$H$15)*(1-$H$16),0)</f>
        <v>477450</v>
      </c>
      <c r="N39" s="190">
        <f>ROUND(N94*Содержание!$H$8*(1+$H$14)*(1-$H$15)*(1-$H$16),0)</f>
        <v>489641</v>
      </c>
      <c r="O39" s="190">
        <f>ROUND(O94*Содержание!$H$8*(1+$H$14)*(1-$H$15)*(1-$H$16),0)</f>
        <v>515990</v>
      </c>
      <c r="P39" s="190">
        <f>ROUND(P94*Содержание!$H$8*(1+$H$14)*(1-$H$15)*(1-$H$16),0)</f>
        <v>526965</v>
      </c>
      <c r="Q39" s="190">
        <f>ROUND(Q94*Содержание!$H$8*(1+$H$14)*(1-$H$15)*(1-$H$16),0)</f>
        <v>537523</v>
      </c>
      <c r="R39" s="190">
        <f>ROUND(R94*Содержание!$H$8*(1+$H$14)*(1-$H$15)*(1-$H$16),0)</f>
        <v>567110</v>
      </c>
      <c r="S39" s="190">
        <f>ROUND(S94*Содержание!$H$8*(1+$H$14)*(1-$H$15)*(1-$H$16),0)</f>
        <v>576928</v>
      </c>
      <c r="T39" s="190">
        <f>ROUND(T94*Содержание!$H$8*(1+$H$14)*(1-$H$15)*(1-$H$16),0)</f>
        <v>585105</v>
      </c>
      <c r="U39" s="190">
        <f>ROUND(U94*Содержание!$H$8*(1+$H$14)*(1-$H$15)*(1-$H$16),0)</f>
        <v>609638</v>
      </c>
      <c r="V39" s="190">
        <f>ROUND(V94*Содержание!$H$8*(1+$H$14)*(1-$H$15)*(1-$H$16),0)</f>
        <v>617964</v>
      </c>
      <c r="W39" s="190">
        <f>ROUND(W94*Содержание!$H$8*(1+$H$14)*(1-$H$15)*(1-$H$16),0)</f>
        <v>643448</v>
      </c>
      <c r="X39" s="190">
        <f>ROUND(X94*Содержание!$H$8*(1+$H$14)*(1-$H$15)*(1-$H$16),0)</f>
        <v>653205</v>
      </c>
      <c r="Y39" s="190">
        <f>ROUND(Y94*Содержание!$H$8*(1+$H$14)*(1-$H$15)*(1-$H$16),0)</f>
        <v>661828</v>
      </c>
      <c r="Z39" s="190">
        <f>ROUND(Z94*Содержание!$H$8*(1+$H$14)*(1-$H$15)*(1-$H$16),0)</f>
        <v>663611</v>
      </c>
      <c r="AA39" s="190">
        <f>ROUND(AA94*Содержание!$H$8*(1+$H$14)*(1-$H$15)*(1-$H$16),0)</f>
        <v>666585</v>
      </c>
      <c r="AB39" s="190">
        <f>ROUND(AB94*Содержание!$H$8*(1+$H$14)*(1-$H$15)*(1-$H$16),0)</f>
        <v>668669</v>
      </c>
      <c r="AC39" s="190">
        <f>ROUND(AC94*Содержание!$H$8*(1+$H$14)*(1-$H$15)*(1-$H$16),0)</f>
        <v>678778</v>
      </c>
      <c r="AD39" s="190">
        <f>ROUND(AD94*Содержание!$H$8*(1+$H$14)*(1-$H$15)*(1-$H$16),0)</f>
        <v>733500</v>
      </c>
      <c r="AE39" s="190">
        <f>ROUND(AE94*Содержание!$H$8*(1+$H$14)*(1-$H$15)*(1-$H$16),0)</f>
        <v>770373</v>
      </c>
      <c r="AF39" s="190">
        <f>ROUND(AF94*Содержание!$H$8*(1+$H$14)*(1-$H$15)*(1-$H$16),0)</f>
        <v>777510</v>
      </c>
      <c r="AG39" s="190">
        <f>ROUND(AG94*Содержание!$H$8*(1+$H$14)*(1-$H$15)*(1-$H$16),0)</f>
        <v>785242</v>
      </c>
      <c r="AH39" s="190">
        <f>ROUND(AH94*Содержание!$H$8*(1+$H$14)*(1-$H$15)*(1-$H$16),0)</f>
        <v>844867</v>
      </c>
      <c r="AI39" s="190">
        <f>ROUND(AI94*Содержание!$H$8*(1+$H$14)*(1-$H$15)*(1-$H$16),0)</f>
        <v>846505</v>
      </c>
      <c r="AJ39" s="190">
        <f>ROUND(AJ94*Содержание!$H$8*(1+$H$14)*(1-$H$15)*(1-$H$16),0)</f>
        <v>863007</v>
      </c>
      <c r="AK39" s="190">
        <f>ROUND(AK94*Содержание!$H$8*(1+$H$14)*(1-$H$15)*(1-$H$16),0)</f>
        <v>887097</v>
      </c>
      <c r="AL39" s="190">
        <f>ROUND(AL94*Содержание!$H$8*(1+$H$14)*(1-$H$15)*(1-$H$16),0)</f>
        <v>895574</v>
      </c>
      <c r="AM39" s="190">
        <f>ROUND(AM94*Содержание!$H$8*(1+$H$14)*(1-$H$15)*(1-$H$16),0)</f>
        <v>915795</v>
      </c>
      <c r="AN39" s="190">
        <f>ROUND(AN94*Содержание!$H$8*(1+$H$14)*(1-$H$15)*(1-$H$16),0)</f>
        <v>917133</v>
      </c>
      <c r="AO39" s="190">
        <f>ROUND(AO94*Содержание!$H$8*(1+$H$14)*(1-$H$15)*(1-$H$16),0)</f>
        <v>960551</v>
      </c>
      <c r="AP39" s="77"/>
      <c r="AQ39" s="1"/>
      <c r="AR39" s="1"/>
      <c r="AS39" s="1"/>
      <c r="AT39" s="1"/>
      <c r="AU39" s="1"/>
      <c r="AW39" s="103"/>
      <c r="AX39" s="103"/>
      <c r="AY39" s="103"/>
      <c r="AZ39" s="103"/>
    </row>
    <row r="40" spans="1:52">
      <c r="A40" s="181">
        <v>4250</v>
      </c>
      <c r="B40" s="190">
        <f>ROUND(B95*Содержание!$H$8*(1+$H$14)*(1-$H$15)*(1-$H$16),0)</f>
        <v>309728</v>
      </c>
      <c r="C40" s="190">
        <f>ROUND(C95*Содержание!$H$8*(1+$H$14)*(1-$H$15)*(1-$H$16),0)</f>
        <v>325634</v>
      </c>
      <c r="D40" s="190">
        <f>ROUND(D95*Содержание!$H$8*(1+$H$14)*(1-$H$15)*(1-$H$16),0)</f>
        <v>332774</v>
      </c>
      <c r="E40" s="190">
        <f>ROUND(E95*Содержание!$H$8*(1+$H$14)*(1-$H$15)*(1-$H$16),0)</f>
        <v>361473</v>
      </c>
      <c r="F40" s="190">
        <f>ROUND(F95*Содержание!$H$8*(1+$H$14)*(1-$H$15)*(1-$H$16),0)</f>
        <v>377676</v>
      </c>
      <c r="G40" s="190">
        <f>ROUND(G95*Содержание!$H$8*(1+$H$14)*(1-$H$15)*(1-$H$16),0)</f>
        <v>391610</v>
      </c>
      <c r="H40" s="190">
        <f>ROUND(H95*Содержание!$H$8*(1+$H$14)*(1-$H$15)*(1-$H$16),0)</f>
        <v>400724</v>
      </c>
      <c r="I40" s="190">
        <f>ROUND(I95*Содержание!$H$8*(1+$H$14)*(1-$H$15)*(1-$H$16),0)</f>
        <v>421246</v>
      </c>
      <c r="J40" s="190">
        <f>ROUND(J95*Содержание!$H$8*(1+$H$14)*(1-$H$15)*(1-$H$16),0)</f>
        <v>443253</v>
      </c>
      <c r="K40" s="190">
        <f>ROUND(K95*Содержание!$H$8*(1+$H$14)*(1-$H$15)*(1-$H$16),0)</f>
        <v>451133</v>
      </c>
      <c r="L40" s="190">
        <f>ROUND(L95*Содержание!$H$8*(1+$H$14)*(1-$H$15)*(1-$H$16),0)</f>
        <v>460053</v>
      </c>
      <c r="M40" s="190">
        <f>ROUND(M95*Содержание!$H$8*(1+$H$14)*(1-$H$15)*(1-$H$16),0)</f>
        <v>482655</v>
      </c>
      <c r="N40" s="190">
        <f>ROUND(N95*Содержание!$H$8*(1+$H$14)*(1-$H$15)*(1-$H$16),0)</f>
        <v>495738</v>
      </c>
      <c r="O40" s="190">
        <f>ROUND(O95*Содержание!$H$8*(1+$H$14)*(1-$H$15)*(1-$H$16),0)</f>
        <v>521164</v>
      </c>
      <c r="P40" s="190">
        <f>ROUND(P95*Содержание!$H$8*(1+$H$14)*(1-$H$15)*(1-$H$16),0)</f>
        <v>532022</v>
      </c>
      <c r="Q40" s="190">
        <f>ROUND(Q95*Содержание!$H$8*(1+$H$14)*(1-$H$15)*(1-$H$16),0)</f>
        <v>541835</v>
      </c>
      <c r="R40" s="190">
        <f>ROUND(R95*Содержание!$H$8*(1+$H$14)*(1-$H$15)*(1-$H$16),0)</f>
        <v>571720</v>
      </c>
      <c r="S40" s="190">
        <f>ROUND(S95*Содержание!$H$8*(1+$H$14)*(1-$H$15)*(1-$H$16),0)</f>
        <v>581536</v>
      </c>
      <c r="T40" s="190">
        <f>ROUND(T95*Содержание!$H$8*(1+$H$14)*(1-$H$15)*(1-$H$16),0)</f>
        <v>590307</v>
      </c>
      <c r="U40" s="190">
        <f>ROUND(U95*Содержание!$H$8*(1+$H$14)*(1-$H$15)*(1-$H$16),0)</f>
        <v>617964</v>
      </c>
      <c r="V40" s="190">
        <f>ROUND(V95*Содержание!$H$8*(1+$H$14)*(1-$H$15)*(1-$H$16),0)</f>
        <v>625400</v>
      </c>
      <c r="W40" s="190">
        <f>ROUND(W95*Содержание!$H$8*(1+$H$14)*(1-$H$15)*(1-$H$16),0)</f>
        <v>651867</v>
      </c>
      <c r="X40" s="190">
        <f>ROUND(X95*Содержание!$H$8*(1+$H$14)*(1-$H$15)*(1-$H$16),0)</f>
        <v>660341</v>
      </c>
      <c r="Y40" s="190">
        <f>ROUND(Y95*Содержание!$H$8*(1+$H$14)*(1-$H$15)*(1-$H$16),0)</f>
        <v>669561</v>
      </c>
      <c r="Z40" s="190">
        <f>ROUND(Z95*Содержание!$H$8*(1+$H$14)*(1-$H$15)*(1-$H$16),0)</f>
        <v>672534</v>
      </c>
      <c r="AA40" s="190">
        <f>ROUND(AA95*Содержание!$H$8*(1+$H$14)*(1-$H$15)*(1-$H$16),0)</f>
        <v>675509</v>
      </c>
      <c r="AB40" s="190">
        <f>ROUND(AB95*Содержание!$H$8*(1+$H$14)*(1-$H$15)*(1-$H$16),0)</f>
        <v>682646</v>
      </c>
      <c r="AC40" s="190">
        <f>ROUND(AC95*Содержание!$H$8*(1+$H$14)*(1-$H$15)*(1-$H$16),0)</f>
        <v>735730</v>
      </c>
      <c r="AD40" s="190">
        <f>ROUND(AD95*Содержание!$H$8*(1+$H$14)*(1-$H$15)*(1-$H$16),0)</f>
        <v>770818</v>
      </c>
      <c r="AE40" s="190">
        <f>ROUND(AE95*Содержание!$H$8*(1+$H$14)*(1-$H$15)*(1-$H$16),0)</f>
        <v>781082</v>
      </c>
      <c r="AF40" s="190">
        <f>ROUND(AF95*Содержание!$H$8*(1+$H$14)*(1-$H$15)*(1-$H$16),0)</f>
        <v>820631</v>
      </c>
      <c r="AG40" s="190">
        <f>ROUND(AG95*Содержание!$H$8*(1+$H$14)*(1-$H$15)*(1-$H$16),0)</f>
        <v>828512</v>
      </c>
      <c r="AH40" s="190">
        <f>ROUND(AH95*Содержание!$H$8*(1+$H$14)*(1-$H$15)*(1-$H$16),0)</f>
        <v>846207</v>
      </c>
      <c r="AI40" s="190">
        <f>ROUND(AI95*Содержание!$H$8*(1+$H$14)*(1-$H$15)*(1-$H$16),0)</f>
        <v>864197</v>
      </c>
      <c r="AJ40" s="190">
        <f>ROUND(AJ95*Содержание!$H$8*(1+$H$14)*(1-$H$15)*(1-$H$16),0)</f>
        <v>873268</v>
      </c>
      <c r="AK40" s="190">
        <f>ROUND(AK95*Содержание!$H$8*(1+$H$14)*(1-$H$15)*(1-$H$16),0)</f>
        <v>897506</v>
      </c>
      <c r="AL40" s="190">
        <f>ROUND(AL95*Содержание!$H$8*(1+$H$14)*(1-$H$15)*(1-$H$16),0)</f>
        <v>908957</v>
      </c>
      <c r="AM40" s="190">
        <f>ROUND(AM95*Содержание!$H$8*(1+$H$14)*(1-$H$15)*(1-$H$16),0)</f>
        <v>916837</v>
      </c>
      <c r="AN40" s="190">
        <f>ROUND(AN95*Содержание!$H$8*(1+$H$14)*(1-$H$15)*(1-$H$16),0)</f>
        <v>963821</v>
      </c>
      <c r="AO40" s="190">
        <f>ROUND(AO95*Содержание!$H$8*(1+$H$14)*(1-$H$15)*(1-$H$16),0)</f>
        <v>964418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181">
        <v>4375</v>
      </c>
      <c r="B41" s="190">
        <f>ROUND(B96*Содержание!$H$8*(1+$H$14)*(1-$H$15)*(1-$H$16),0)</f>
        <v>317310</v>
      </c>
      <c r="C41" s="190">
        <f>ROUND(C96*Содержание!$H$8*(1+$H$14)*(1-$H$15)*(1-$H$16),0)</f>
        <v>329055</v>
      </c>
      <c r="D41" s="190">
        <f>ROUND(D96*Содержание!$H$8*(1+$H$14)*(1-$H$15)*(1-$H$16),0)</f>
        <v>335597</v>
      </c>
      <c r="E41" s="190">
        <f>ROUND(E96*Содержание!$H$8*(1+$H$14)*(1-$H$15)*(1-$H$16),0)</f>
        <v>363999</v>
      </c>
      <c r="F41" s="190">
        <f>ROUND(F96*Содержание!$H$8*(1+$H$14)*(1-$H$15)*(1-$H$16),0)</f>
        <v>380355</v>
      </c>
      <c r="G41" s="190">
        <f>ROUND(G96*Содержание!$H$8*(1+$H$14)*(1-$H$15)*(1-$H$16),0)</f>
        <v>394627</v>
      </c>
      <c r="H41" s="190">
        <f>ROUND(H96*Содержание!$H$8*(1+$H$14)*(1-$H$15)*(1-$H$16),0)</f>
        <v>404293</v>
      </c>
      <c r="I41" s="190">
        <f>ROUND(I96*Содержание!$H$8*(1+$H$14)*(1-$H$15)*(1-$H$16),0)</f>
        <v>426451</v>
      </c>
      <c r="J41" s="190">
        <f>ROUND(J96*Содержание!$H$8*(1+$H$14)*(1-$H$15)*(1-$H$16),0)</f>
        <v>448156</v>
      </c>
      <c r="K41" s="190">
        <f>ROUND(K96*Содержание!$H$8*(1+$H$14)*(1-$H$15)*(1-$H$16),0)</f>
        <v>456039</v>
      </c>
      <c r="L41" s="190">
        <f>ROUND(L96*Содержание!$H$8*(1+$H$14)*(1-$H$15)*(1-$H$16),0)</f>
        <v>465854</v>
      </c>
      <c r="M41" s="190">
        <f>ROUND(M96*Содержание!$H$8*(1+$H$14)*(1-$H$15)*(1-$H$16),0)</f>
        <v>488900</v>
      </c>
      <c r="N41" s="190">
        <f>ROUND(N96*Содержание!$H$8*(1+$H$14)*(1-$H$15)*(1-$H$16),0)</f>
        <v>501835</v>
      </c>
      <c r="O41" s="190">
        <f>ROUND(O96*Содержание!$H$8*(1+$H$14)*(1-$H$15)*(1-$H$16),0)</f>
        <v>528006</v>
      </c>
      <c r="P41" s="190">
        <f>ROUND(P96*Содержание!$H$8*(1+$H$14)*(1-$H$15)*(1-$H$16),0)</f>
        <v>538562</v>
      </c>
      <c r="Q41" s="190">
        <f>ROUND(Q96*Содержание!$H$8*(1+$H$14)*(1-$H$15)*(1-$H$16),0)</f>
        <v>570234</v>
      </c>
      <c r="R41" s="190">
        <f>ROUND(R96*Содержание!$H$8*(1+$H$14)*(1-$H$15)*(1-$H$16),0)</f>
        <v>577668</v>
      </c>
      <c r="S41" s="190">
        <f>ROUND(S96*Содержание!$H$8*(1+$H$14)*(1-$H$15)*(1-$H$16),0)</f>
        <v>588671</v>
      </c>
      <c r="T41" s="190">
        <f>ROUND(T96*Содержание!$H$8*(1+$H$14)*(1-$H$15)*(1-$H$16),0)</f>
        <v>598040</v>
      </c>
      <c r="U41" s="190">
        <f>ROUND(U96*Содержание!$H$8*(1+$H$14)*(1-$H$15)*(1-$H$16),0)</f>
        <v>625103</v>
      </c>
      <c r="V41" s="190">
        <f>ROUND(V96*Содержание!$H$8*(1+$H$14)*(1-$H$15)*(1-$H$16),0)</f>
        <v>633280</v>
      </c>
      <c r="W41" s="190">
        <f>ROUND(W96*Содержание!$H$8*(1+$H$14)*(1-$H$15)*(1-$H$16),0)</f>
        <v>658140</v>
      </c>
      <c r="X41" s="190">
        <f>ROUND(X96*Содержание!$H$8*(1+$H$14)*(1-$H$15)*(1-$H$16),0)</f>
        <v>667653</v>
      </c>
      <c r="Y41" s="190">
        <f>ROUND(Y96*Содержание!$H$8*(1+$H$14)*(1-$H$15)*(1-$H$16),0)</f>
        <v>697664</v>
      </c>
      <c r="Z41" s="190">
        <f>ROUND(Z96*Содержание!$H$8*(1+$H$14)*(1-$H$15)*(1-$H$16),0)</f>
        <v>690526</v>
      </c>
      <c r="AA41" s="190">
        <f>ROUND(AA96*Содержание!$H$8*(1+$H$14)*(1-$H$15)*(1-$H$16),0)</f>
        <v>698854</v>
      </c>
      <c r="AB41" s="190">
        <f>ROUND(AB96*Содержание!$H$8*(1+$H$14)*(1-$H$15)*(1-$H$16),0)</f>
        <v>736175</v>
      </c>
      <c r="AC41" s="190">
        <f>ROUND(AC96*Содержание!$H$8*(1+$H$14)*(1-$H$15)*(1-$H$16),0)</f>
        <v>774535</v>
      </c>
      <c r="AD41" s="190">
        <f>ROUND(AD96*Содержание!$H$8*(1+$H$14)*(1-$H$15)*(1-$H$16),0)</f>
        <v>782866</v>
      </c>
      <c r="AE41" s="190">
        <f>ROUND(AE96*Содержание!$H$8*(1+$H$14)*(1-$H$15)*(1-$H$16),0)</f>
        <v>825391</v>
      </c>
      <c r="AF41" s="190">
        <f>ROUND(AF96*Содержание!$H$8*(1+$H$14)*(1-$H$15)*(1-$H$16),0)</f>
        <v>830446</v>
      </c>
      <c r="AG41" s="190">
        <f>ROUND(AG96*Содержание!$H$8*(1+$H$14)*(1-$H$15)*(1-$H$16),0)</f>
        <v>840703</v>
      </c>
      <c r="AH41" s="190">
        <f>ROUND(AH96*Содержание!$H$8*(1+$H$14)*(1-$H$15)*(1-$H$16),0)</f>
        <v>894682</v>
      </c>
      <c r="AI41" s="190">
        <f>ROUND(AI96*Содержание!$H$8*(1+$H$14)*(1-$H$15)*(1-$H$16),0)</f>
        <v>895721</v>
      </c>
      <c r="AJ41" s="190">
        <f>ROUND(AJ96*Содержание!$H$8*(1+$H$14)*(1-$H$15)*(1-$H$16),0)</f>
        <v>897506</v>
      </c>
      <c r="AK41" s="190">
        <f>ROUND(AK96*Содержание!$H$8*(1+$H$14)*(1-$H$15)*(1-$H$16),0)</f>
        <v>908213</v>
      </c>
      <c r="AL41" s="190">
        <f>ROUND(AL96*Содержание!$H$8*(1+$H$14)*(1-$H$15)*(1-$H$16),0)</f>
        <v>919213</v>
      </c>
      <c r="AM41" s="190">
        <f>ROUND(AM96*Содержание!$H$8*(1+$H$14)*(1-$H$15)*(1-$H$16),0)</f>
        <v>956536</v>
      </c>
      <c r="AN41" s="190">
        <f>ROUND(AN96*Содержание!$H$8*(1+$H$14)*(1-$H$15)*(1-$H$16),0)</f>
        <v>964121</v>
      </c>
      <c r="AO41" s="190">
        <f>ROUND(AO96*Содержание!$H$8*(1+$H$14)*(1-$H$15)*(1-$H$16),0)</f>
        <v>965606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181">
        <v>4500</v>
      </c>
      <c r="B42" s="190">
        <f>ROUND(B97*Содержание!$H$8*(1+$H$14)*(1-$H$15)*(1-$H$16),0)</f>
        <v>323703</v>
      </c>
      <c r="C42" s="190">
        <f>ROUND(C97*Содержание!$H$8*(1+$H$14)*(1-$H$15)*(1-$H$16),0)</f>
        <v>351360</v>
      </c>
      <c r="D42" s="190">
        <f>ROUND(D97*Содержание!$H$8*(1+$H$14)*(1-$H$15)*(1-$H$16),0)</f>
        <v>360875</v>
      </c>
      <c r="E42" s="190">
        <f>ROUND(E97*Содержание!$H$8*(1+$H$14)*(1-$H$15)*(1-$H$16),0)</f>
        <v>380948</v>
      </c>
      <c r="F42" s="190">
        <f>ROUND(F97*Содержание!$H$8*(1+$H$14)*(1-$H$15)*(1-$H$16),0)</f>
        <v>398942</v>
      </c>
      <c r="G42" s="190">
        <f>ROUND(G97*Содержание!$H$8*(1+$H$14)*(1-$H$15)*(1-$H$16),0)</f>
        <v>427006</v>
      </c>
      <c r="H42" s="190">
        <f>ROUND(H97*Содержание!$H$8*(1+$H$14)*(1-$H$15)*(1-$H$16),0)</f>
        <v>435221</v>
      </c>
      <c r="I42" s="190">
        <f>ROUND(I97*Содержание!$H$8*(1+$H$14)*(1-$H$15)*(1-$H$16),0)</f>
        <v>457378</v>
      </c>
      <c r="J42" s="190">
        <f>ROUND(J97*Содержание!$H$8*(1+$H$14)*(1-$H$15)*(1-$H$16),0)</f>
        <v>467636</v>
      </c>
      <c r="K42" s="190">
        <f>ROUND(K97*Содержание!$H$8*(1+$H$14)*(1-$H$15)*(1-$H$16),0)</f>
        <v>477003</v>
      </c>
      <c r="L42" s="190">
        <f>ROUND(L97*Содержание!$H$8*(1+$H$14)*(1-$H$15)*(1-$H$16),0)</f>
        <v>486818</v>
      </c>
      <c r="M42" s="190">
        <f>ROUND(M97*Содержание!$H$8*(1+$H$14)*(1-$H$15)*(1-$H$16),0)</f>
        <v>511650</v>
      </c>
      <c r="N42" s="190">
        <f>ROUND(N97*Содержание!$H$8*(1+$H$14)*(1-$H$15)*(1-$H$16),0)</f>
        <v>526519</v>
      </c>
      <c r="O42" s="190">
        <f>ROUND(O97*Содержание!$H$8*(1+$H$14)*(1-$H$15)*(1-$H$16),0)</f>
        <v>555959</v>
      </c>
      <c r="P42" s="190">
        <f>ROUND(P97*Содержание!$H$8*(1+$H$14)*(1-$H$15)*(1-$H$16),0)</f>
        <v>565029</v>
      </c>
      <c r="Q42" s="190">
        <f>ROUND(Q97*Содержание!$H$8*(1+$H$14)*(1-$H$15)*(1-$H$16),0)</f>
        <v>580792</v>
      </c>
      <c r="R42" s="190">
        <f>ROUND(R97*Содержание!$H$8*(1+$H$14)*(1-$H$15)*(1-$H$16),0)</f>
        <v>624981</v>
      </c>
      <c r="S42" s="190">
        <f>ROUND(S97*Содержание!$H$8*(1+$H$14)*(1-$H$15)*(1-$H$16),0)</f>
        <v>636453</v>
      </c>
      <c r="T42" s="190">
        <f>ROUND(T97*Содержание!$H$8*(1+$H$14)*(1-$H$15)*(1-$H$16),0)</f>
        <v>646527</v>
      </c>
      <c r="U42" s="190">
        <f>ROUND(U97*Содержание!$H$8*(1+$H$14)*(1-$H$15)*(1-$H$16),0)</f>
        <v>663761</v>
      </c>
      <c r="V42" s="190">
        <f>ROUND(V97*Содержание!$H$8*(1+$H$14)*(1-$H$15)*(1-$H$16),0)</f>
        <v>686216</v>
      </c>
      <c r="W42" s="190">
        <f>ROUND(W97*Содержание!$H$8*(1+$H$14)*(1-$H$15)*(1-$H$16),0)</f>
        <v>715500</v>
      </c>
      <c r="X42" s="190">
        <f>ROUND(X97*Содержание!$H$8*(1+$H$14)*(1-$H$15)*(1-$H$16),0)</f>
        <v>724736</v>
      </c>
      <c r="Y42" s="190">
        <f>ROUND(Y97*Содержание!$H$8*(1+$H$14)*(1-$H$15)*(1-$H$16),0)</f>
        <v>734539</v>
      </c>
      <c r="Z42" s="190">
        <f>ROUND(Z97*Содержание!$H$8*(1+$H$14)*(1-$H$15)*(1-$H$16),0)</f>
        <v>762197</v>
      </c>
      <c r="AA42" s="190">
        <f>ROUND(AA97*Содержание!$H$8*(1+$H$14)*(1-$H$15)*(1-$H$16),0)</f>
        <v>787326</v>
      </c>
      <c r="AB42" s="190">
        <f>ROUND(AB97*Содержание!$H$8*(1+$H$14)*(1-$H$15)*(1-$H$16),0)</f>
        <v>827321</v>
      </c>
      <c r="AC42" s="190">
        <f>ROUND(AC97*Содержание!$H$8*(1+$H$14)*(1-$H$15)*(1-$H$16),0)</f>
        <v>835500</v>
      </c>
      <c r="AD42" s="190">
        <f>ROUND(AD97*Содержание!$H$8*(1+$H$14)*(1-$H$15)*(1-$H$16),0)</f>
        <v>847545</v>
      </c>
      <c r="AE42" s="190">
        <f>ROUND(AE97*Содержание!$H$8*(1+$H$14)*(1-$H$15)*(1-$H$16),0)</f>
        <v>857805</v>
      </c>
      <c r="AF42" s="190">
        <f>ROUND(AF97*Содержание!$H$8*(1+$H$14)*(1-$H$15)*(1-$H$16),0)</f>
        <v>863308</v>
      </c>
      <c r="AG42" s="190">
        <f>ROUND(AG97*Содержание!$H$8*(1+$H$14)*(1-$H$15)*(1-$H$16),0)</f>
        <v>889773</v>
      </c>
      <c r="AH42" s="190">
        <f>ROUND(AH97*Содержание!$H$8*(1+$H$14)*(1-$H$15)*(1-$H$16),0)</f>
        <v>908659</v>
      </c>
      <c r="AI42" s="190">
        <f>ROUND(AI97*Содержание!$H$8*(1+$H$14)*(1-$H$15)*(1-$H$16),0)</f>
        <v>910739</v>
      </c>
      <c r="AJ42" s="190">
        <f>ROUND(AJ97*Содержание!$H$8*(1+$H$14)*(1-$H$15)*(1-$H$16),0)</f>
        <v>966796</v>
      </c>
      <c r="AK42" s="190">
        <f>ROUND(AK97*Содержание!$H$8*(1+$H$14)*(1-$H$15)*(1-$H$16),0)</f>
        <v>968282</v>
      </c>
      <c r="AL42" s="190">
        <f>ROUND(AL97*Содержание!$H$8*(1+$H$14)*(1-$H$15)*(1-$H$16),0)</f>
        <v>975570</v>
      </c>
      <c r="AM42" s="190">
        <f>ROUND(AM97*Содержание!$H$8*(1+$H$14)*(1-$H$15)*(1-$H$16),0)</f>
        <v>990587</v>
      </c>
      <c r="AN42" s="190">
        <f>ROUND(AN97*Содержание!$H$8*(1+$H$14)*(1-$H$15)*(1-$H$16),0)</f>
        <v>996685</v>
      </c>
      <c r="AO42" s="190">
        <f>ROUND(AO97*Содержание!$H$8*(1+$H$14)*(1-$H$15)*(1-$H$16),0)</f>
        <v>1026567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181">
        <v>4625</v>
      </c>
      <c r="B43" s="190">
        <f>ROUND(B98*Содержание!$H$8*(1+$H$14)*(1-$H$15)*(1-$H$16),0)</f>
        <v>336194</v>
      </c>
      <c r="C43" s="190">
        <f>ROUND(C98*Содержание!$H$8*(1+$H$14)*(1-$H$15)*(1-$H$16),0)</f>
        <v>354780</v>
      </c>
      <c r="D43" s="190">
        <f>ROUND(D98*Содержание!$H$8*(1+$H$14)*(1-$H$15)*(1-$H$16),0)</f>
        <v>364892</v>
      </c>
      <c r="E43" s="190">
        <f>ROUND(E98*Содержание!$H$8*(1+$H$14)*(1-$H$15)*(1-$H$16),0)</f>
        <v>385558</v>
      </c>
      <c r="F43" s="190">
        <f>ROUND(F98*Содержание!$H$8*(1+$H$14)*(1-$H$15)*(1-$H$16),0)</f>
        <v>402660</v>
      </c>
      <c r="G43" s="190">
        <f>ROUND(G98*Содержание!$H$8*(1+$H$14)*(1-$H$15)*(1-$H$16),0)</f>
        <v>431655</v>
      </c>
      <c r="H43" s="190">
        <f>ROUND(H98*Содержание!$H$8*(1+$H$14)*(1-$H$15)*(1-$H$16),0)</f>
        <v>441169</v>
      </c>
      <c r="I43" s="190">
        <f>ROUND(I98*Содержание!$H$8*(1+$H$14)*(1-$H$15)*(1-$H$16),0)</f>
        <v>464512</v>
      </c>
      <c r="J43" s="190">
        <f>ROUND(J98*Содержание!$H$8*(1+$H$14)*(1-$H$15)*(1-$H$16),0)</f>
        <v>488009</v>
      </c>
      <c r="K43" s="190">
        <f>ROUND(K98*Содержание!$H$8*(1+$H$14)*(1-$H$15)*(1-$H$16),0)</f>
        <v>496186</v>
      </c>
      <c r="L43" s="190">
        <f>ROUND(L98*Содержание!$H$8*(1+$H$14)*(1-$H$15)*(1-$H$16),0)</f>
        <v>507636</v>
      </c>
      <c r="M43" s="190">
        <f>ROUND(M98*Содержание!$H$8*(1+$H$14)*(1-$H$15)*(1-$H$16),0)</f>
        <v>519381</v>
      </c>
      <c r="N43" s="190">
        <f>ROUND(N98*Содержание!$H$8*(1+$H$14)*(1-$H$15)*(1-$H$16),0)</f>
        <v>550458</v>
      </c>
      <c r="O43" s="190">
        <f>ROUND(O98*Содержание!$H$8*(1+$H$14)*(1-$H$15)*(1-$H$16),0)</f>
        <v>579788</v>
      </c>
      <c r="P43" s="190">
        <f>ROUND(P98*Содержание!$H$8*(1+$H$14)*(1-$H$15)*(1-$H$16),0)</f>
        <v>590701</v>
      </c>
      <c r="Q43" s="190">
        <f>ROUND(Q98*Содержание!$H$8*(1+$H$14)*(1-$H$15)*(1-$H$16),0)</f>
        <v>600496</v>
      </c>
      <c r="R43" s="190">
        <f>ROUND(R98*Содержание!$H$8*(1+$H$14)*(1-$H$15)*(1-$H$16),0)</f>
        <v>631696</v>
      </c>
      <c r="S43" s="190">
        <f>ROUND(S98*Содержание!$H$8*(1+$H$14)*(1-$H$15)*(1-$H$16),0)</f>
        <v>643391</v>
      </c>
      <c r="T43" s="190">
        <f>ROUND(T98*Содержание!$H$8*(1+$H$14)*(1-$H$15)*(1-$H$16),0)</f>
        <v>653205</v>
      </c>
      <c r="U43" s="190">
        <f>ROUND(U98*Содержание!$H$8*(1+$H$14)*(1-$H$15)*(1-$H$16),0)</f>
        <v>681902</v>
      </c>
      <c r="V43" s="190">
        <f>ROUND(V98*Содержание!$H$8*(1+$H$14)*(1-$H$15)*(1-$H$16),0)</f>
        <v>692310</v>
      </c>
      <c r="W43" s="190">
        <f>ROUND(W98*Содержание!$H$8*(1+$H$14)*(1-$H$15)*(1-$H$16),0)</f>
        <v>721939</v>
      </c>
      <c r="X43" s="190">
        <f>ROUND(X98*Содержание!$H$8*(1+$H$14)*(1-$H$15)*(1-$H$16),0)</f>
        <v>732291</v>
      </c>
      <c r="Y43" s="190">
        <f>ROUND(Y98*Содержание!$H$8*(1+$H$14)*(1-$H$15)*(1-$H$16),0)</f>
        <v>742505</v>
      </c>
      <c r="Z43" s="190">
        <f>ROUND(Z98*Содержание!$H$8*(1+$H$14)*(1-$H$15)*(1-$H$16),0)</f>
        <v>798773</v>
      </c>
      <c r="AA43" s="190">
        <f>ROUND(AA98*Содержание!$H$8*(1+$H$14)*(1-$H$15)*(1-$H$16),0)</f>
        <v>811412</v>
      </c>
      <c r="AB43" s="190">
        <f>ROUND(AB98*Содержание!$H$8*(1+$H$14)*(1-$H$15)*(1-$H$16),0)</f>
        <v>836393</v>
      </c>
      <c r="AC43" s="190">
        <f>ROUND(AC98*Содержание!$H$8*(1+$H$14)*(1-$H$15)*(1-$H$16),0)</f>
        <v>847841</v>
      </c>
      <c r="AD43" s="190">
        <f>ROUND(AD98*Содержание!$H$8*(1+$H$14)*(1-$H$15)*(1-$H$16),0)</f>
        <v>858847</v>
      </c>
      <c r="AE43" s="190">
        <f>ROUND(AE98*Содержание!$H$8*(1+$H$14)*(1-$H$15)*(1-$H$16),0)</f>
        <v>864495</v>
      </c>
      <c r="AF43" s="190">
        <f>ROUND(AF98*Содержание!$H$8*(1+$H$14)*(1-$H$15)*(1-$H$16),0)</f>
        <v>890963</v>
      </c>
      <c r="AG43" s="190">
        <f>ROUND(AG98*Содержание!$H$8*(1+$H$14)*(1-$H$15)*(1-$H$16),0)</f>
        <v>900033</v>
      </c>
      <c r="AH43" s="190">
        <f>ROUND(AH98*Содержание!$H$8*(1+$H$14)*(1-$H$15)*(1-$H$16),0)</f>
        <v>918916</v>
      </c>
      <c r="AI43" s="190">
        <f>ROUND(AI98*Содержание!$H$8*(1+$H$14)*(1-$H$15)*(1-$H$16),0)</f>
        <v>930665</v>
      </c>
      <c r="AJ43" s="190">
        <f>ROUND(AJ98*Содержание!$H$8*(1+$H$14)*(1-$H$15)*(1-$H$16),0)</f>
        <v>973932</v>
      </c>
      <c r="AK43" s="190">
        <f>ROUND(AK98*Содержание!$H$8*(1+$H$14)*(1-$H$15)*(1-$H$16),0)</f>
        <v>975570</v>
      </c>
      <c r="AL43" s="190">
        <f>ROUND(AL98*Содержание!$H$8*(1+$H$14)*(1-$H$15)*(1-$H$16),0)</f>
        <v>983301</v>
      </c>
      <c r="AM43" s="190">
        <f>ROUND(AM98*Содержание!$H$8*(1+$H$14)*(1-$H$15)*(1-$H$16),0)</f>
        <v>992222</v>
      </c>
      <c r="AN43" s="190">
        <f>ROUND(AN98*Содержание!$H$8*(1+$H$14)*(1-$H$15)*(1-$H$16),0)</f>
        <v>1029543</v>
      </c>
      <c r="AO43" s="190">
        <f>ROUND(AO98*Содержание!$H$8*(1+$H$14)*(1-$H$15)*(1-$H$16),0)</f>
        <v>1038020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181">
        <v>4750</v>
      </c>
      <c r="B44" s="190">
        <f>ROUND(B99*Содержание!$H$8*(1+$H$14)*(1-$H$15)*(1-$H$16),0)</f>
        <v>342888</v>
      </c>
      <c r="C44" s="190">
        <f>ROUND(C99*Содержание!$H$8*(1+$H$14)*(1-$H$15)*(1-$H$16),0)</f>
        <v>358795</v>
      </c>
      <c r="D44" s="190">
        <f>ROUND(D99*Содержание!$H$8*(1+$H$14)*(1-$H$15)*(1-$H$16),0)</f>
        <v>368904</v>
      </c>
      <c r="E44" s="190">
        <f>ROUND(E99*Содержание!$H$8*(1+$H$14)*(1-$H$15)*(1-$H$16),0)</f>
        <v>400278</v>
      </c>
      <c r="F44" s="190">
        <f>ROUND(F99*Содержание!$H$8*(1+$H$14)*(1-$H$15)*(1-$H$16),0)</f>
        <v>419310</v>
      </c>
      <c r="G44" s="190">
        <f>ROUND(G99*Содержание!$H$8*(1+$H$14)*(1-$H$15)*(1-$H$16),0)</f>
        <v>436115</v>
      </c>
      <c r="H44" s="190">
        <f>ROUND(H99*Содержание!$H$8*(1+$H$14)*(1-$H$15)*(1-$H$16),0)</f>
        <v>446227</v>
      </c>
      <c r="I44" s="190">
        <f>ROUND(I99*Содержание!$H$8*(1+$H$14)*(1-$H$15)*(1-$H$16),0)</f>
        <v>468974</v>
      </c>
      <c r="J44" s="190">
        <f>ROUND(J99*Содержание!$H$8*(1+$H$14)*(1-$H$15)*(1-$H$16),0)</f>
        <v>493062</v>
      </c>
      <c r="K44" s="190">
        <f>ROUND(K99*Содержание!$H$8*(1+$H$14)*(1-$H$15)*(1-$H$16),0)</f>
        <v>502135</v>
      </c>
      <c r="L44" s="190">
        <f>ROUND(L99*Содержание!$H$8*(1+$H$14)*(1-$H$15)*(1-$H$16),0)</f>
        <v>511798</v>
      </c>
      <c r="M44" s="190">
        <f>ROUND(M99*Содержание!$H$8*(1+$H$14)*(1-$H$15)*(1-$H$16),0)</f>
        <v>537968</v>
      </c>
      <c r="N44" s="190">
        <f>ROUND(N99*Содержание!$H$8*(1+$H$14)*(1-$H$15)*(1-$H$16),0)</f>
        <v>554619</v>
      </c>
      <c r="O44" s="190">
        <f>ROUND(O99*Содержание!$H$8*(1+$H$14)*(1-$H$15)*(1-$H$16),0)</f>
        <v>586503</v>
      </c>
      <c r="P44" s="190">
        <f>ROUND(P99*Содержание!$H$8*(1+$H$14)*(1-$H$15)*(1-$H$16),0)</f>
        <v>597445</v>
      </c>
      <c r="Q44" s="190">
        <f>ROUND(Q99*Содержание!$H$8*(1+$H$14)*(1-$H$15)*(1-$H$16),0)</f>
        <v>619302</v>
      </c>
      <c r="R44" s="190">
        <f>ROUND(R99*Содержание!$H$8*(1+$H$14)*(1-$H$15)*(1-$H$16),0)</f>
        <v>639821</v>
      </c>
      <c r="S44" s="190">
        <f>ROUND(S99*Содержание!$H$8*(1+$H$14)*(1-$H$15)*(1-$H$16),0)</f>
        <v>651867</v>
      </c>
      <c r="T44" s="190">
        <f>ROUND(T99*Содержание!$H$8*(1+$H$14)*(1-$H$15)*(1-$H$16),0)</f>
        <v>660787</v>
      </c>
      <c r="U44" s="190">
        <f>ROUND(U99*Содержание!$H$8*(1+$H$14)*(1-$H$15)*(1-$H$16),0)</f>
        <v>689782</v>
      </c>
      <c r="V44" s="190">
        <f>ROUND(V99*Содержание!$H$8*(1+$H$14)*(1-$H$15)*(1-$H$16),0)</f>
        <v>699596</v>
      </c>
      <c r="W44" s="190">
        <f>ROUND(W99*Содержание!$H$8*(1+$H$14)*(1-$H$15)*(1-$H$16),0)</f>
        <v>729482</v>
      </c>
      <c r="X44" s="190">
        <f>ROUND(X99*Содержание!$H$8*(1+$H$14)*(1-$H$15)*(1-$H$16),0)</f>
        <v>740336</v>
      </c>
      <c r="Y44" s="190">
        <f>ROUND(Y99*Содержание!$H$8*(1+$H$14)*(1-$H$15)*(1-$H$16),0)</f>
        <v>750450</v>
      </c>
      <c r="Z44" s="190">
        <f>ROUND(Z99*Содержание!$H$8*(1+$H$14)*(1-$H$15)*(1-$H$16),0)</f>
        <v>807398</v>
      </c>
      <c r="AA44" s="190">
        <f>ROUND(AA99*Содержание!$H$8*(1+$H$14)*(1-$H$15)*(1-$H$16),0)</f>
        <v>816022</v>
      </c>
      <c r="AB44" s="190">
        <f>ROUND(AB99*Содержание!$H$8*(1+$H$14)*(1-$H$15)*(1-$H$16),0)</f>
        <v>847841</v>
      </c>
      <c r="AC44" s="190">
        <f>ROUND(AC99*Содержание!$H$8*(1+$H$14)*(1-$H$15)*(1-$H$16),0)</f>
        <v>858847</v>
      </c>
      <c r="AD44" s="190">
        <f>ROUND(AD99*Содержание!$H$8*(1+$H$14)*(1-$H$15)*(1-$H$16),0)</f>
        <v>870591</v>
      </c>
      <c r="AE44" s="190">
        <f>ROUND(AE99*Содержание!$H$8*(1+$H$14)*(1-$H$15)*(1-$H$16),0)</f>
        <v>873718</v>
      </c>
      <c r="AF44" s="190">
        <f>ROUND(AF99*Содержание!$H$8*(1+$H$14)*(1-$H$15)*(1-$H$16),0)</f>
        <v>901369</v>
      </c>
      <c r="AG44" s="190">
        <f>ROUND(AG99*Содержание!$H$8*(1+$H$14)*(1-$H$15)*(1-$H$16),0)</f>
        <v>909550</v>
      </c>
      <c r="AH44" s="190">
        <f>ROUND(AH99*Содержание!$H$8*(1+$H$14)*(1-$H$15)*(1-$H$16),0)</f>
        <v>948063</v>
      </c>
      <c r="AI44" s="190">
        <f>ROUND(AI99*Содержание!$H$8*(1+$H$14)*(1-$H$15)*(1-$H$16),0)</f>
        <v>975421</v>
      </c>
      <c r="AJ44" s="190">
        <f>ROUND(AJ99*Содержание!$H$8*(1+$H$14)*(1-$H$15)*(1-$H$16),0)</f>
        <v>984191</v>
      </c>
      <c r="AK44" s="190">
        <f>ROUND(AK99*Содержание!$H$8*(1+$H$14)*(1-$H$15)*(1-$H$16),0)</f>
        <v>992522</v>
      </c>
      <c r="AL44" s="190">
        <f>ROUND(AL99*Содержание!$H$8*(1+$H$14)*(1-$H$15)*(1-$H$16),0)</f>
        <v>994451</v>
      </c>
      <c r="AM44" s="190">
        <f>ROUND(AM99*Содержание!$H$8*(1+$H$14)*(1-$H$15)*(1-$H$16),0)</f>
        <v>1032072</v>
      </c>
      <c r="AN44" s="190">
        <f>ROUND(AN99*Содержание!$H$8*(1+$H$14)*(1-$H$15)*(1-$H$16),0)</f>
        <v>1040995</v>
      </c>
      <c r="AO44" s="190">
        <f>ROUND(AO99*Содержание!$H$8*(1+$H$14)*(1-$H$15)*(1-$H$16),0)</f>
        <v>1050064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181">
        <v>4875</v>
      </c>
      <c r="B45" s="190">
        <f>ROUND(B100*Содержание!$H$8*(1+$H$14)*(1-$H$15)*(1-$H$16),0)</f>
        <v>349426</v>
      </c>
      <c r="C45" s="190">
        <f>ROUND(C100*Содержание!$H$8*(1+$H$14)*(1-$H$15)*(1-$H$16),0)</f>
        <v>362807</v>
      </c>
      <c r="D45" s="190">
        <f>ROUND(D100*Содержание!$H$8*(1+$H$14)*(1-$H$15)*(1-$H$16),0)</f>
        <v>372922</v>
      </c>
      <c r="E45" s="190">
        <f>ROUND(E100*Содержание!$H$8*(1+$H$14)*(1-$H$15)*(1-$H$16),0)</f>
        <v>404592</v>
      </c>
      <c r="F45" s="190">
        <f>ROUND(F100*Содержание!$H$8*(1+$H$14)*(1-$H$15)*(1-$H$16),0)</f>
        <v>423326</v>
      </c>
      <c r="G45" s="190">
        <f>ROUND(G100*Содержание!$H$8*(1+$H$14)*(1-$H$15)*(1-$H$16),0)</f>
        <v>441021</v>
      </c>
      <c r="H45" s="190">
        <f>ROUND(H100*Содержание!$H$8*(1+$H$14)*(1-$H$15)*(1-$H$16),0)</f>
        <v>450982</v>
      </c>
      <c r="I45" s="190">
        <f>ROUND(I100*Содержание!$H$8*(1+$H$14)*(1-$H$15)*(1-$H$16),0)</f>
        <v>473586</v>
      </c>
      <c r="J45" s="190">
        <f>ROUND(J100*Содержание!$H$8*(1+$H$14)*(1-$H$15)*(1-$H$16),0)</f>
        <v>498863</v>
      </c>
      <c r="K45" s="190">
        <f>ROUND(K100*Содержание!$H$8*(1+$H$14)*(1-$H$15)*(1-$H$16),0)</f>
        <v>507636</v>
      </c>
      <c r="L45" s="190">
        <f>ROUND(L100*Содержание!$H$8*(1+$H$14)*(1-$H$15)*(1-$H$16),0)</f>
        <v>517449</v>
      </c>
      <c r="M45" s="190">
        <f>ROUND(M100*Содержание!$H$8*(1+$H$14)*(1-$H$15)*(1-$H$16),0)</f>
        <v>543471</v>
      </c>
      <c r="N45" s="190">
        <f>ROUND(N100*Содержание!$H$8*(1+$H$14)*(1-$H$15)*(1-$H$16),0)</f>
        <v>558636</v>
      </c>
      <c r="O45" s="190">
        <f>ROUND(O100*Содержание!$H$8*(1+$H$14)*(1-$H$15)*(1-$H$16),0)</f>
        <v>588671</v>
      </c>
      <c r="P45" s="190">
        <f>ROUND(P100*Содержание!$H$8*(1+$H$14)*(1-$H$15)*(1-$H$16),0)</f>
        <v>601609</v>
      </c>
      <c r="Q45" s="190">
        <f>ROUND(Q100*Содержание!$H$8*(1+$H$14)*(1-$H$15)*(1-$H$16),0)</f>
        <v>638038</v>
      </c>
      <c r="R45" s="190">
        <f>ROUND(R100*Содержание!$H$8*(1+$H$14)*(1-$H$15)*(1-$H$16),0)</f>
        <v>647108</v>
      </c>
      <c r="S45" s="190">
        <f>ROUND(S100*Содержание!$H$8*(1+$H$14)*(1-$H$15)*(1-$H$16),0)</f>
        <v>658112</v>
      </c>
      <c r="T45" s="190">
        <f>ROUND(T100*Содержание!$H$8*(1+$H$14)*(1-$H$15)*(1-$H$16),0)</f>
        <v>667331</v>
      </c>
      <c r="U45" s="190">
        <f>ROUND(U100*Содержание!$H$8*(1+$H$14)*(1-$H$15)*(1-$H$16),0)</f>
        <v>696472</v>
      </c>
      <c r="V45" s="190">
        <f>ROUND(V100*Содержание!$H$8*(1+$H$14)*(1-$H$15)*(1-$H$16),0)</f>
        <v>707031</v>
      </c>
      <c r="W45" s="190">
        <f>ROUND(W100*Содержание!$H$8*(1+$H$14)*(1-$H$15)*(1-$H$16),0)</f>
        <v>736919</v>
      </c>
      <c r="X45" s="190">
        <f>ROUND(X100*Содержание!$H$8*(1+$H$14)*(1-$H$15)*(1-$H$16),0)</f>
        <v>747625</v>
      </c>
      <c r="Y45" s="190">
        <f>ROUND(Y100*Содержание!$H$8*(1+$H$14)*(1-$H$15)*(1-$H$16),0)</f>
        <v>758032</v>
      </c>
      <c r="Z45" s="190">
        <f>ROUND(Z100*Содержание!$H$8*(1+$H$14)*(1-$H$15)*(1-$H$16),0)</f>
        <v>816022</v>
      </c>
      <c r="AA45" s="190">
        <f>ROUND(AA100*Содержание!$H$8*(1+$H$14)*(1-$H$15)*(1-$H$16),0)</f>
        <v>850519</v>
      </c>
      <c r="AB45" s="190">
        <f>ROUND(AB100*Содержание!$H$8*(1+$H$14)*(1-$H$15)*(1-$H$16),0)</f>
        <v>857805</v>
      </c>
      <c r="AC45" s="190">
        <f>ROUND(AC100*Содержание!$H$8*(1+$H$14)*(1-$H$15)*(1-$H$16),0)</f>
        <v>866874</v>
      </c>
      <c r="AD45" s="190">
        <f>ROUND(AD100*Содержание!$H$8*(1+$H$14)*(1-$H$15)*(1-$H$16),0)</f>
        <v>874903</v>
      </c>
      <c r="AE45" s="190">
        <f>ROUND(AE100*Содержание!$H$8*(1+$H$14)*(1-$H$15)*(1-$H$16),0)</f>
        <v>883380</v>
      </c>
      <c r="AF45" s="190">
        <f>ROUND(AF100*Содержание!$H$8*(1+$H$14)*(1-$H$15)*(1-$H$16),0)</f>
        <v>911484</v>
      </c>
      <c r="AG45" s="190">
        <f>ROUND(AG100*Содержание!$H$8*(1+$H$14)*(1-$H$15)*(1-$H$16),0)</f>
        <v>930665</v>
      </c>
      <c r="AH45" s="190">
        <f>ROUND(AH100*Содержание!$H$8*(1+$H$14)*(1-$H$15)*(1-$H$16),0)</f>
        <v>960255</v>
      </c>
      <c r="AI45" s="190">
        <f>ROUND(AI100*Содержание!$H$8*(1+$H$14)*(1-$H$15)*(1-$H$16),0)</f>
        <v>985830</v>
      </c>
      <c r="AJ45" s="190">
        <f>ROUND(AJ100*Содержание!$H$8*(1+$H$14)*(1-$H$15)*(1-$H$16),0)</f>
        <v>987613</v>
      </c>
      <c r="AK45" s="190">
        <f>ROUND(AK100*Содержание!$H$8*(1+$H$14)*(1-$H$15)*(1-$H$16),0)</f>
        <v>1003224</v>
      </c>
      <c r="AL45" s="190">
        <f>ROUND(AL100*Содержание!$H$8*(1+$H$14)*(1-$H$15)*(1-$H$16),0)</f>
        <v>1036534</v>
      </c>
      <c r="AM45" s="190">
        <f>ROUND(AM100*Содержание!$H$8*(1+$H$14)*(1-$H$15)*(1-$H$16),0)</f>
        <v>1043818</v>
      </c>
      <c r="AN45" s="190">
        <f>ROUND(AN100*Содержание!$H$8*(1+$H$14)*(1-$H$15)*(1-$H$16),0)</f>
        <v>1053038</v>
      </c>
      <c r="AO45" s="190">
        <f>ROUND(AO100*Содержание!$H$8*(1+$H$14)*(1-$H$15)*(1-$H$16),0)</f>
        <v>1054226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181">
        <v>5000</v>
      </c>
      <c r="B46" s="190">
        <f>ROUND(B101*Содержание!$H$8*(1+$H$14)*(1-$H$15)*(1-$H$16),0)</f>
        <v>366972</v>
      </c>
      <c r="C46" s="190">
        <f>ROUND(C101*Содержание!$H$8*(1+$H$14)*(1-$H$15)*(1-$H$16),0)</f>
        <v>374408</v>
      </c>
      <c r="D46" s="190">
        <f>ROUND(D101*Содержание!$H$8*(1+$H$14)*(1-$H$15)*(1-$H$16),0)</f>
        <v>400724</v>
      </c>
      <c r="E46" s="190">
        <f>ROUND(E101*Содержание!$H$8*(1+$H$14)*(1-$H$15)*(1-$H$16),0)</f>
        <v>433734</v>
      </c>
      <c r="F46" s="190">
        <f>ROUND(F101*Содержание!$H$8*(1+$H$14)*(1-$H$15)*(1-$H$16),0)</f>
        <v>441468</v>
      </c>
      <c r="G46" s="190">
        <f>ROUND(G101*Содержание!$H$8*(1+$H$14)*(1-$H$15)*(1-$H$16),0)</f>
        <v>457378</v>
      </c>
      <c r="H46" s="190">
        <f>ROUND(H101*Содержание!$H$8*(1+$H$14)*(1-$H$15)*(1-$H$16),0)</f>
        <v>473435</v>
      </c>
      <c r="I46" s="190">
        <f>ROUND(I101*Содержание!$H$8*(1+$H$14)*(1-$H$15)*(1-$H$16),0)</f>
        <v>489196</v>
      </c>
      <c r="J46" s="190">
        <f>ROUND(J101*Содержание!$H$8*(1+$H$14)*(1-$H$15)*(1-$H$16),0)</f>
        <v>506446</v>
      </c>
      <c r="K46" s="190">
        <f>ROUND(K101*Содержание!$H$8*(1+$H$14)*(1-$H$15)*(1-$H$16),0)</f>
        <v>522207</v>
      </c>
      <c r="L46" s="190">
        <f>ROUND(L101*Содержание!$H$8*(1+$H$14)*(1-$H$15)*(1-$H$16),0)</f>
        <v>537818</v>
      </c>
      <c r="M46" s="190">
        <f>ROUND(M101*Содержание!$H$8*(1+$H$14)*(1-$H$15)*(1-$H$16),0)</f>
        <v>570234</v>
      </c>
      <c r="N46" s="190">
        <f>ROUND(N101*Содержание!$H$8*(1+$H$14)*(1-$H$15)*(1-$H$16),0)</f>
        <v>592689</v>
      </c>
      <c r="O46" s="190">
        <f>ROUND(O101*Содержание!$H$8*(1+$H$14)*(1-$H$15)*(1-$H$16),0)</f>
        <v>593132</v>
      </c>
      <c r="P46" s="190">
        <f>ROUND(P101*Содержание!$H$8*(1+$H$14)*(1-$H$15)*(1-$H$16),0)</f>
        <v>607853</v>
      </c>
      <c r="Q46" s="190">
        <f>ROUND(Q101*Содержание!$H$8*(1+$H$14)*(1-$H$15)*(1-$H$16),0)</f>
        <v>642350</v>
      </c>
      <c r="R46" s="190">
        <f>ROUND(R101*Содержание!$H$8*(1+$H$14)*(1-$H$15)*(1-$H$16),0)</f>
        <v>671940</v>
      </c>
      <c r="S46" s="190">
        <f>ROUND(S101*Содержание!$H$8*(1+$H$14)*(1-$H$15)*(1-$H$16),0)</f>
        <v>688590</v>
      </c>
      <c r="T46" s="190">
        <f>ROUND(T101*Содержание!$H$8*(1+$H$14)*(1-$H$15)*(1-$H$16),0)</f>
        <v>706136</v>
      </c>
      <c r="U46" s="190">
        <f>ROUND(U101*Содержание!$H$8*(1+$H$14)*(1-$H$15)*(1-$H$16),0)</f>
        <v>737217</v>
      </c>
      <c r="V46" s="190">
        <f>ROUND(V101*Содержание!$H$8*(1+$H$14)*(1-$H$15)*(1-$H$16),0)</f>
        <v>754613</v>
      </c>
      <c r="W46" s="190">
        <f>ROUND(W101*Содержание!$H$8*(1+$H$14)*(1-$H$15)*(1-$H$16),0)</f>
        <v>772157</v>
      </c>
      <c r="X46" s="190">
        <f>ROUND(X101*Содержание!$H$8*(1+$H$14)*(1-$H$15)*(1-$H$16),0)</f>
        <v>789258</v>
      </c>
      <c r="Y46" s="190">
        <f>ROUND(Y101*Содержание!$H$8*(1+$H$14)*(1-$H$15)*(1-$H$16),0)</f>
        <v>806506</v>
      </c>
      <c r="Z46" s="190">
        <f>ROUND(Z101*Содержание!$H$8*(1+$H$14)*(1-$H$15)*(1-$H$16),0)</f>
        <v>857059</v>
      </c>
      <c r="AA46" s="190">
        <f>ROUND(AA101*Содержание!$H$8*(1+$H$14)*(1-$H$15)*(1-$H$16),0)</f>
        <v>884718</v>
      </c>
      <c r="AB46" s="190">
        <f>ROUND(AB101*Содержание!$H$8*(1+$H$14)*(1-$H$15)*(1-$H$16),0)</f>
        <v>892899</v>
      </c>
      <c r="AC46" s="190">
        <f>ROUND(AC101*Содержание!$H$8*(1+$H$14)*(1-$H$15)*(1-$H$16),0)</f>
        <v>901223</v>
      </c>
      <c r="AD46" s="190">
        <f>ROUND(AD101*Содержание!$H$8*(1+$H$14)*(1-$H$15)*(1-$H$16),0)</f>
        <v>911333</v>
      </c>
      <c r="AE46" s="190">
        <f>ROUND(AE101*Содержание!$H$8*(1+$H$14)*(1-$H$15)*(1-$H$16),0)</f>
        <v>919958</v>
      </c>
      <c r="AF46" s="190">
        <f>ROUND(AF101*Содержание!$H$8*(1+$H$14)*(1-$H$15)*(1-$H$16),0)</f>
        <v>939585</v>
      </c>
      <c r="AG46" s="190">
        <f>ROUND(AG101*Содержание!$H$8*(1+$H$14)*(1-$H$15)*(1-$H$16),0)</f>
        <v>966347</v>
      </c>
      <c r="AH46" s="190">
        <f>ROUND(AH101*Содержание!$H$8*(1+$H$14)*(1-$H$15)*(1-$H$16),0)</f>
        <v>999361</v>
      </c>
      <c r="AI46" s="190">
        <f>ROUND(AI101*Содержание!$H$8*(1+$H$14)*(1-$H$15)*(1-$H$16),0)</f>
        <v>1016015</v>
      </c>
      <c r="AJ46" s="190">
        <f>ROUND(AJ101*Содержание!$H$8*(1+$H$14)*(1-$H$15)*(1-$H$16),0)</f>
        <v>1036534</v>
      </c>
      <c r="AK46" s="190">
        <f>ROUND(AK101*Содержание!$H$8*(1+$H$14)*(1-$H$15)*(1-$H$16),0)</f>
        <v>1038465</v>
      </c>
      <c r="AL46" s="190">
        <f>ROUND(AL101*Содержание!$H$8*(1+$H$14)*(1-$H$15)*(1-$H$16),0)</f>
        <v>1077868</v>
      </c>
      <c r="AM46" s="190">
        <f>ROUND(AM101*Содержание!$H$8*(1+$H$14)*(1-$H$15)*(1-$H$16),0)</f>
        <v>1087534</v>
      </c>
      <c r="AN46" s="190">
        <f>ROUND(AN101*Содержание!$H$8*(1+$H$14)*(1-$H$15)*(1-$H$16),0)</f>
        <v>1089019</v>
      </c>
      <c r="AO46" s="190">
        <f>ROUND(AO101*Содержание!$H$8*(1+$H$14)*(1-$H$15)*(1-$H$16),0)</f>
        <v>1102703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181">
        <v>5125</v>
      </c>
      <c r="B47" s="185">
        <f>ROUND(B102*Содержание!$H$8*(1+$H$14)*(1-$H$15)*(1-$H$16),0)</f>
        <v>376040</v>
      </c>
      <c r="C47" s="185">
        <f>ROUND(C102*Содержание!$H$8*(1+$H$14)*(1-$H$15)*(1-$H$16),0)</f>
        <v>393439</v>
      </c>
      <c r="D47" s="185">
        <f>ROUND(D102*Содержание!$H$8*(1+$H$14)*(1-$H$15)*(1-$H$16),0)</f>
        <v>413996</v>
      </c>
      <c r="E47" s="185">
        <f>ROUND(E102*Содержание!$H$8*(1+$H$14)*(1-$H$15)*(1-$H$16),0)</f>
        <v>441316</v>
      </c>
      <c r="F47" s="185">
        <f>ROUND(F102*Содержание!$H$8*(1+$H$14)*(1-$H$15)*(1-$H$16),0)</f>
        <v>449049</v>
      </c>
      <c r="G47" s="185">
        <f>ROUND(G102*Содержание!$H$8*(1+$H$14)*(1-$H$15)*(1-$H$16),0)</f>
        <v>467190</v>
      </c>
      <c r="H47" s="185">
        <f>ROUND(H102*Содержание!$H$8*(1+$H$14)*(1-$H$15)*(1-$H$16),0)</f>
        <v>474923</v>
      </c>
      <c r="I47" s="185">
        <f>ROUND(I102*Содержание!$H$8*(1+$H$14)*(1-$H$15)*(1-$H$16),0)</f>
        <v>515664</v>
      </c>
      <c r="J47" s="185">
        <f>ROUND(J102*Содержание!$H$8*(1+$H$14)*(1-$H$15)*(1-$H$16),0)</f>
        <v>523098</v>
      </c>
      <c r="K47" s="185">
        <f>ROUND(K102*Содержание!$H$8*(1+$H$14)*(1-$H$15)*(1-$H$16),0)</f>
        <v>542876</v>
      </c>
      <c r="L47" s="185">
        <f>ROUND(L102*Содержание!$H$8*(1+$H$14)*(1-$H$15)*(1-$H$16),0)</f>
        <v>551497</v>
      </c>
      <c r="M47" s="185">
        <f>ROUND(M102*Содержание!$H$8*(1+$H$14)*(1-$H$15)*(1-$H$16),0)</f>
        <v>587779</v>
      </c>
      <c r="N47" s="185">
        <f>ROUND(N102*Содержание!$H$8*(1+$H$14)*(1-$H$15)*(1-$H$16),0)</f>
        <v>590752</v>
      </c>
      <c r="O47" s="185">
        <f>ROUND(O102*Содержание!$H$8*(1+$H$14)*(1-$H$15)*(1-$H$16),0)</f>
        <v>602946</v>
      </c>
      <c r="P47" s="185">
        <f>ROUND(P102*Содержание!$H$8*(1+$H$14)*(1-$H$15)*(1-$H$16),0)</f>
        <v>626589</v>
      </c>
      <c r="Q47" s="190">
        <f>ROUND(Q102*Содержание!$H$8*(1+$H$14)*(1-$H$15)*(1-$H$16),0)</f>
        <v>659003</v>
      </c>
      <c r="R47" s="190">
        <f>ROUND(R102*Содержание!$H$8*(1+$H$14)*(1-$H$15)*(1-$H$16),0)</f>
        <v>688590</v>
      </c>
      <c r="S47" s="190">
        <f>ROUND(S102*Содержание!$H$8*(1+$H$14)*(1-$H$15)*(1-$H$16),0)</f>
        <v>706586</v>
      </c>
      <c r="T47" s="190">
        <f>ROUND(T102*Содержание!$H$8*(1+$H$14)*(1-$H$15)*(1-$H$16),0)</f>
        <v>723536</v>
      </c>
      <c r="U47" s="190">
        <f>ROUND(U102*Содержание!$H$8*(1+$H$14)*(1-$H$15)*(1-$H$16),0)</f>
        <v>755655</v>
      </c>
      <c r="V47" s="190">
        <f>ROUND(V102*Содержание!$H$8*(1+$H$14)*(1-$H$15)*(1-$H$16),0)</f>
        <v>757140</v>
      </c>
      <c r="W47" s="190">
        <f>ROUND(W102*Содержание!$H$8*(1+$H$14)*(1-$H$15)*(1-$H$16),0)</f>
        <v>768739</v>
      </c>
      <c r="X47" s="190">
        <f>ROUND(X102*Содержание!$H$8*(1+$H$14)*(1-$H$15)*(1-$H$16),0)</f>
        <v>784203</v>
      </c>
      <c r="Y47" s="190">
        <f>ROUND(Y102*Содержание!$H$8*(1+$H$14)*(1-$H$15)*(1-$H$16),0)</f>
        <v>824943</v>
      </c>
      <c r="Z47" s="190">
        <f>ROUND(Z102*Содержание!$H$8*(1+$H$14)*(1-$H$15)*(1-$H$16),0)</f>
        <v>897506</v>
      </c>
      <c r="AA47" s="190">
        <f>ROUND(AA102*Содержание!$H$8*(1+$H$14)*(1-$H$15)*(1-$H$16),0)</f>
        <v>911333</v>
      </c>
      <c r="AB47" s="190">
        <f>ROUND(AB102*Содержание!$H$8*(1+$H$14)*(1-$H$15)*(1-$H$16),0)</f>
        <v>920107</v>
      </c>
      <c r="AC47" s="190">
        <f>ROUND(AC102*Содержание!$H$8*(1+$H$14)*(1-$H$15)*(1-$H$16),0)</f>
        <v>929175</v>
      </c>
      <c r="AD47" s="190">
        <f>ROUND(AD102*Содержание!$H$8*(1+$H$14)*(1-$H$15)*(1-$H$16),0)</f>
        <v>967837</v>
      </c>
      <c r="AE47" s="190">
        <f>ROUND(AE102*Содержание!$H$8*(1+$H$14)*(1-$H$15)*(1-$H$16),0)</f>
        <v>977500</v>
      </c>
      <c r="AF47" s="190">
        <f>ROUND(AF102*Содержание!$H$8*(1+$H$14)*(1-$H$15)*(1-$H$16),0)</f>
        <v>987314</v>
      </c>
      <c r="AG47" s="185">
        <f>ROUND(AG102*Содержание!$H$8*(1+$H$14)*(1-$H$15)*(1-$H$16),0)</f>
        <v>997278</v>
      </c>
      <c r="AH47" s="185">
        <f>ROUND(AH102*Содержание!$H$8*(1+$H$14)*(1-$H$15)*(1-$H$16),0)</f>
        <v>1014675</v>
      </c>
      <c r="AI47" s="185">
        <f>ROUND(AI102*Содержание!$H$8*(1+$H$14)*(1-$H$15)*(1-$H$16),0)</f>
        <v>1032516</v>
      </c>
      <c r="AJ47" s="185">
        <f>ROUND(AJ102*Содержание!$H$8*(1+$H$14)*(1-$H$15)*(1-$H$16),0)</f>
        <v>1048575</v>
      </c>
      <c r="AK47" s="185">
        <f>ROUND(AK102*Содержание!$H$8*(1+$H$14)*(1-$H$15)*(1-$H$16),0)</f>
        <v>1063000</v>
      </c>
      <c r="AL47" s="185">
        <f>ROUND(AL102*Содержание!$H$8*(1+$H$14)*(1-$H$15)*(1-$H$16),0)</f>
        <v>1085603</v>
      </c>
      <c r="AM47" s="185">
        <f>ROUND(AM102*Содержание!$H$8*(1+$H$14)*(1-$H$15)*(1-$H$16),0)</f>
        <v>1104780</v>
      </c>
      <c r="AN47" s="185">
        <f>ROUND(AN102*Содержание!$H$8*(1+$H$14)*(1-$H$15)*(1-$H$16),0)</f>
        <v>1111918</v>
      </c>
      <c r="AO47" s="185">
        <f>ROUND(AO102*Содержание!$H$8*(1+$H$14)*(1-$H$15)*(1-$H$16),0)</f>
        <v>1116230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181">
        <v>5250</v>
      </c>
      <c r="B48" s="185">
        <f>ROUND(B103*Содержание!$H$8*(1+$H$14)*(1-$H$15)*(1-$H$16),0)</f>
        <v>383625</v>
      </c>
      <c r="C48" s="185">
        <f>ROUND(C103*Содержание!$H$8*(1+$H$14)*(1-$H$15)*(1-$H$16),0)</f>
        <v>398197</v>
      </c>
      <c r="D48" s="185">
        <f>ROUND(D103*Содержание!$H$8*(1+$H$14)*(1-$H$15)*(1-$H$16),0)</f>
        <v>423789</v>
      </c>
      <c r="E48" s="185">
        <f>ROUND(E103*Содержание!$H$8*(1+$H$14)*(1-$H$15)*(1-$H$16),0)</f>
        <v>451874</v>
      </c>
      <c r="F48" s="185">
        <f>ROUND(F103*Содержание!$H$8*(1+$H$14)*(1-$H$15)*(1-$H$16),0)</f>
        <v>456189</v>
      </c>
      <c r="G48" s="185">
        <f>ROUND(G103*Содержание!$H$8*(1+$H$14)*(1-$H$15)*(1-$H$16),0)</f>
        <v>473140</v>
      </c>
      <c r="H48" s="185">
        <f>ROUND(H103*Содержание!$H$8*(1+$H$14)*(1-$H$15)*(1-$H$16),0)</f>
        <v>490534</v>
      </c>
      <c r="I48" s="185">
        <f>ROUND(I103*Содержание!$H$8*(1+$H$14)*(1-$H$15)*(1-$H$16),0)</f>
        <v>521315</v>
      </c>
      <c r="J48" s="185">
        <f>ROUND(J103*Содержание!$H$8*(1+$H$14)*(1-$H$15)*(1-$H$16),0)</f>
        <v>527557</v>
      </c>
      <c r="K48" s="185">
        <f>ROUND(K103*Содержание!$H$8*(1+$H$14)*(1-$H$15)*(1-$H$16),0)</f>
        <v>549862</v>
      </c>
      <c r="L48" s="185">
        <f>ROUND(L103*Содержание!$H$8*(1+$H$14)*(1-$H$15)*(1-$H$16),0)</f>
        <v>569641</v>
      </c>
      <c r="M48" s="185">
        <f>ROUND(M103*Содержание!$H$8*(1+$H$14)*(1-$H$15)*(1-$H$16),0)</f>
        <v>604729</v>
      </c>
      <c r="N48" s="185">
        <f>ROUND(N103*Содержание!$H$8*(1+$H$14)*(1-$H$15)*(1-$H$16),0)</f>
        <v>601757</v>
      </c>
      <c r="O48" s="185">
        <f>ROUND(O103*Содержание!$H$8*(1+$H$14)*(1-$H$15)*(1-$H$16),0)</f>
        <v>629562</v>
      </c>
      <c r="P48" s="185">
        <f>ROUND(P103*Содержание!$H$8*(1+$H$14)*(1-$H$15)*(1-$H$16),0)</f>
        <v>634469</v>
      </c>
      <c r="Q48" s="190">
        <f>ROUND(Q103*Содержание!$H$8*(1+$H$14)*(1-$H$15)*(1-$H$16),0)</f>
        <v>675509</v>
      </c>
      <c r="R48" s="190">
        <f>ROUND(R103*Содержание!$H$8*(1+$H$14)*(1-$H$15)*(1-$H$16),0)</f>
        <v>706586</v>
      </c>
      <c r="S48" s="190">
        <f>ROUND(S103*Содержание!$H$8*(1+$H$14)*(1-$H$15)*(1-$H$16),0)</f>
        <v>724428</v>
      </c>
      <c r="T48" s="190">
        <f>ROUND(T103*Содержание!$H$8*(1+$H$14)*(1-$H$15)*(1-$H$16),0)</f>
        <v>734527</v>
      </c>
      <c r="U48" s="190">
        <f>ROUND(U103*Содержание!$H$8*(1+$H$14)*(1-$H$15)*(1-$H$16),0)</f>
        <v>750300</v>
      </c>
      <c r="V48" s="190">
        <f>ROUND(V103*Содержание!$H$8*(1+$H$14)*(1-$H$15)*(1-$H$16),0)</f>
        <v>782120</v>
      </c>
      <c r="W48" s="190">
        <f>ROUND(W103*Содержание!$H$8*(1+$H$14)*(1-$H$15)*(1-$H$16),0)</f>
        <v>788218</v>
      </c>
      <c r="X48" s="190">
        <f>ROUND(X103*Содержание!$H$8*(1+$H$14)*(1-$H$15)*(1-$H$16),0)</f>
        <v>794164</v>
      </c>
      <c r="Y48" s="190">
        <f>ROUND(Y103*Содержание!$H$8*(1+$H$14)*(1-$H$15)*(1-$H$16),0)</f>
        <v>851262</v>
      </c>
      <c r="Z48" s="190">
        <f>ROUND(Z103*Содержание!$H$8*(1+$H$14)*(1-$H$15)*(1-$H$16),0)</f>
        <v>933637</v>
      </c>
      <c r="AA48" s="190">
        <f>ROUND(AA103*Содержание!$H$8*(1+$H$14)*(1-$H$15)*(1-$H$16),0)</f>
        <v>946872</v>
      </c>
      <c r="AB48" s="190">
        <f>ROUND(AB103*Содержание!$H$8*(1+$H$14)*(1-$H$15)*(1-$H$16),0)</f>
        <v>956090</v>
      </c>
      <c r="AC48" s="190">
        <f>ROUND(AC103*Содержание!$H$8*(1+$H$14)*(1-$H$15)*(1-$H$16),0)</f>
        <v>980031</v>
      </c>
      <c r="AD48" s="190">
        <f>ROUND(AD103*Содержание!$H$8*(1+$H$14)*(1-$H$15)*(1-$H$16),0)</f>
        <v>1009174</v>
      </c>
      <c r="AE48" s="190">
        <f>ROUND(AE103*Содержание!$H$8*(1+$H$14)*(1-$H$15)*(1-$H$16),0)</f>
        <v>1016606</v>
      </c>
      <c r="AF48" s="190">
        <f>ROUND(AF103*Содержание!$H$8*(1+$H$14)*(1-$H$15)*(1-$H$16),0)</f>
        <v>1040250</v>
      </c>
      <c r="AG48" s="185">
        <f>ROUND(AG103*Содержание!$H$8*(1+$H$14)*(1-$H$15)*(1-$H$16),0)</f>
        <v>1050212</v>
      </c>
      <c r="AH48" s="185">
        <f>ROUND(AH103*Содержание!$H$8*(1+$H$14)*(1-$H$15)*(1-$H$16),0)</f>
        <v>1056456</v>
      </c>
      <c r="AI48" s="185">
        <f>ROUND(AI103*Содержание!$H$8*(1+$H$14)*(1-$H$15)*(1-$H$16),0)</f>
        <v>1077723</v>
      </c>
      <c r="AJ48" s="185">
        <f>ROUND(AJ103*Содержание!$H$8*(1+$H$14)*(1-$H$15)*(1-$H$16),0)</f>
        <v>1099729</v>
      </c>
      <c r="AK48" s="185">
        <f>ROUND(AK103*Содержание!$H$8*(1+$H$14)*(1-$H$15)*(1-$H$16),0)</f>
        <v>1108499</v>
      </c>
      <c r="AL48" s="185">
        <f>ROUND(AL103*Содержание!$H$8*(1+$H$14)*(1-$H$15)*(1-$H$16),0)</f>
        <v>1125450</v>
      </c>
      <c r="AM48" s="185">
        <f>ROUND(AM103*Содержание!$H$8*(1+$H$14)*(1-$H$15)*(1-$H$16),0)</f>
        <v>1145969</v>
      </c>
      <c r="AN48" s="185">
        <f>ROUND(AN103*Содержание!$H$8*(1+$H$14)*(1-$H$15)*(1-$H$16),0)</f>
        <v>1156974</v>
      </c>
      <c r="AO48" s="185">
        <f>ROUND(AO103*Содержание!$H$8*(1+$H$14)*(1-$H$15)*(1-$H$16),0)</f>
        <v>1184483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181">
        <v>5375</v>
      </c>
      <c r="B49" s="185">
        <f>ROUND(B104*Содержание!$H$8*(1+$H$14)*(1-$H$15)*(1-$H$16),0)</f>
        <v>402244</v>
      </c>
      <c r="C49" s="185">
        <f>ROUND(C104*Содержание!$H$8*(1+$H$14)*(1-$H$15)*(1-$H$16),0)</f>
        <v>402660</v>
      </c>
      <c r="D49" s="185">
        <f>ROUND(D104*Содержание!$H$8*(1+$H$14)*(1-$H$15)*(1-$H$16),0)</f>
        <v>428405</v>
      </c>
      <c r="E49" s="185">
        <f>ROUND(E104*Содержание!$H$8*(1+$H$14)*(1-$H$15)*(1-$H$16),0)</f>
        <v>456635</v>
      </c>
      <c r="F49" s="185">
        <f>ROUND(F104*Содержание!$H$8*(1+$H$14)*(1-$H$15)*(1-$H$16),0)</f>
        <v>460352</v>
      </c>
      <c r="G49" s="185">
        <f>ROUND(G104*Содержание!$H$8*(1+$H$14)*(1-$H$15)*(1-$H$16),0)</f>
        <v>478640</v>
      </c>
      <c r="H49" s="185">
        <f>ROUND(H104*Содержание!$H$8*(1+$H$14)*(1-$H$15)*(1-$H$16),0)</f>
        <v>496186</v>
      </c>
      <c r="I49" s="185">
        <f>ROUND(I104*Содержание!$H$8*(1+$H$14)*(1-$H$15)*(1-$H$16),0)</f>
        <v>528450</v>
      </c>
      <c r="J49" s="185">
        <f>ROUND(J104*Содержание!$H$8*(1+$H$14)*(1-$H$15)*(1-$H$16),0)</f>
        <v>536033</v>
      </c>
      <c r="K49" s="185">
        <f>ROUND(K104*Содержание!$H$8*(1+$H$14)*(1-$H$15)*(1-$H$16),0)</f>
        <v>556405</v>
      </c>
      <c r="L49" s="185">
        <f>ROUND(L104*Содержание!$H$8*(1+$H$14)*(1-$H$15)*(1-$H$16),0)</f>
        <v>575735</v>
      </c>
      <c r="M49" s="185">
        <f>ROUND(M104*Содержание!$H$8*(1+$H$14)*(1-$H$15)*(1-$H$16),0)</f>
        <v>612759</v>
      </c>
      <c r="N49" s="185">
        <f>ROUND(N104*Содержание!$H$8*(1+$H$14)*(1-$H$15)*(1-$H$16),0)</f>
        <v>608748</v>
      </c>
      <c r="O49" s="185">
        <f>ROUND(O104*Содержание!$H$8*(1+$H$14)*(1-$H$15)*(1-$H$16),0)</f>
        <v>638335</v>
      </c>
      <c r="P49" s="185">
        <f>ROUND(P104*Содержание!$H$8*(1+$H$14)*(1-$H$15)*(1-$H$16),0)</f>
        <v>645176</v>
      </c>
      <c r="Q49" s="185">
        <f>ROUND(Q104*Содержание!$H$8*(1+$H$14)*(1-$H$15)*(1-$H$16),0)</f>
        <v>676548</v>
      </c>
      <c r="R49" s="185">
        <f>ROUND(R104*Содержание!$H$8*(1+$H$14)*(1-$H$15)*(1-$H$16),0)</f>
        <v>708072</v>
      </c>
      <c r="S49" s="185">
        <f>ROUND(S104*Содержание!$H$8*(1+$H$14)*(1-$H$15)*(1-$H$16),0)</f>
        <v>726064</v>
      </c>
      <c r="T49" s="185">
        <f>ROUND(T104*Содержание!$H$8*(1+$H$14)*(1-$H$15)*(1-$H$16),0)</f>
        <v>742866</v>
      </c>
      <c r="U49" s="185">
        <f>ROUND(U104*Содержание!$H$8*(1+$H$14)*(1-$H$15)*(1-$H$16),0)</f>
        <v>782866</v>
      </c>
      <c r="V49" s="185">
        <f>ROUND(V104*Содержание!$H$8*(1+$H$14)*(1-$H$15)*(1-$H$16),0)</f>
        <v>784499</v>
      </c>
      <c r="W49" s="185">
        <f>ROUND(W104*Содержание!$H$8*(1+$H$14)*(1-$H$15)*(1-$H$16),0)</f>
        <v>791042</v>
      </c>
      <c r="X49" s="185">
        <f>ROUND(X104*Содержание!$H$8*(1+$H$14)*(1-$H$15)*(1-$H$16),0)</f>
        <v>811412</v>
      </c>
      <c r="Y49" s="185">
        <f>ROUND(Y104*Содержание!$H$8*(1+$H$14)*(1-$H$15)*(1-$H$16),0)</f>
        <v>856170</v>
      </c>
      <c r="Z49" s="185">
        <f>ROUND(Z104*Содержание!$H$8*(1+$H$14)*(1-$H$15)*(1-$H$16),0)</f>
        <v>949992</v>
      </c>
      <c r="AA49" s="185">
        <f>ROUND(AA104*Содержание!$H$8*(1+$H$14)*(1-$H$15)*(1-$H$16),0)</f>
        <v>960847</v>
      </c>
      <c r="AB49" s="185">
        <f>ROUND(AB104*Содержание!$H$8*(1+$H$14)*(1-$H$15)*(1-$H$16),0)</f>
        <v>968581</v>
      </c>
      <c r="AC49" s="185">
        <f>ROUND(AC104*Содержание!$H$8*(1+$H$14)*(1-$H$15)*(1-$H$16),0)</f>
        <v>986128</v>
      </c>
      <c r="AD49" s="185">
        <f>ROUND(AD104*Содержание!$H$8*(1+$H$14)*(1-$H$15)*(1-$H$16),0)</f>
        <v>1015716</v>
      </c>
      <c r="AE49" s="185">
        <f>ROUND(AE104*Содержание!$H$8*(1+$H$14)*(1-$H$15)*(1-$H$16),0)</f>
        <v>1027911</v>
      </c>
      <c r="AF49" s="185">
        <f>ROUND(AF104*Содержание!$H$8*(1+$H$14)*(1-$H$15)*(1-$H$16),0)</f>
        <v>1050660</v>
      </c>
      <c r="AG49" s="185">
        <f>ROUND(AG104*Содержание!$H$8*(1+$H$14)*(1-$H$15)*(1-$H$16),0)</f>
        <v>1067458</v>
      </c>
      <c r="AH49" s="185">
        <f>ROUND(AH104*Содержание!$H$8*(1+$H$14)*(1-$H$15)*(1-$H$16),0)</f>
        <v>1096455</v>
      </c>
      <c r="AI49" s="185">
        <f>ROUND(AI104*Содержание!$H$8*(1+$H$14)*(1-$H$15)*(1-$H$16),0)</f>
        <v>1105973</v>
      </c>
      <c r="AJ49" s="185">
        <f>ROUND(AJ104*Содержание!$H$8*(1+$H$14)*(1-$H$15)*(1-$H$16),0)</f>
        <v>1111178</v>
      </c>
      <c r="AK49" s="185">
        <f>ROUND(AK104*Содержание!$H$8*(1+$H$14)*(1-$H$15)*(1-$H$16),0)</f>
        <v>1131546</v>
      </c>
      <c r="AL49" s="185">
        <f>ROUND(AL104*Содержание!$H$8*(1+$H$14)*(1-$H$15)*(1-$H$16),0)</f>
        <v>1148647</v>
      </c>
      <c r="AM49" s="185">
        <f>ROUND(AM104*Содержание!$H$8*(1+$H$14)*(1-$H$15)*(1-$H$16),0)</f>
        <v>1158015</v>
      </c>
      <c r="AN49" s="185">
        <f>ROUND(AN104*Содержание!$H$8*(1+$H$14)*(1-$H$15)*(1-$H$16),0)</f>
        <v>1186414</v>
      </c>
      <c r="AO49" s="185">
        <f>ROUND(AO104*Содержание!$H$8*(1+$H$14)*(1-$H$15)*(1-$H$16),0)</f>
        <v>1196673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181">
        <v>5500</v>
      </c>
      <c r="B50" s="185">
        <f>ROUND(B105*Содержание!$H$8*(1+$H$14)*(1-$H$15)*(1-$H$16),0)</f>
        <v>409660</v>
      </c>
      <c r="C50" s="185">
        <f>ROUND(C105*Содержание!$H$8*(1+$H$14)*(1-$H$15)*(1-$H$16),0)</f>
        <v>427043</v>
      </c>
      <c r="D50" s="185">
        <f>ROUND(D105*Содержание!$H$8*(1+$H$14)*(1-$H$15)*(1-$H$16),0)</f>
        <v>442360</v>
      </c>
      <c r="E50" s="185">
        <f>ROUND(E105*Содержание!$H$8*(1+$H$14)*(1-$H$15)*(1-$H$16),0)</f>
        <v>475665</v>
      </c>
      <c r="F50" s="185">
        <f>ROUND(F105*Содержание!$H$8*(1+$H$14)*(1-$H$15)*(1-$H$16),0)</f>
        <v>479236</v>
      </c>
      <c r="G50" s="185">
        <f>ROUND(G105*Содержание!$H$8*(1+$H$14)*(1-$H$15)*(1-$H$16),0)</f>
        <v>497524</v>
      </c>
      <c r="H50" s="185">
        <f>ROUND(H105*Содержание!$H$8*(1+$H$14)*(1-$H$15)*(1-$H$16),0)</f>
        <v>517151</v>
      </c>
      <c r="I50" s="185">
        <f>ROUND(I105*Содержание!$H$8*(1+$H$14)*(1-$H$15)*(1-$H$16),0)</f>
        <v>538416</v>
      </c>
      <c r="J50" s="185">
        <f>ROUND(J105*Содержание!$H$8*(1+$H$14)*(1-$H$15)*(1-$H$16),0)</f>
        <v>561015</v>
      </c>
      <c r="K50" s="185">
        <f>ROUND(K105*Содержание!$H$8*(1+$H$14)*(1-$H$15)*(1-$H$16),0)</f>
        <v>573654</v>
      </c>
      <c r="L50" s="185">
        <f>ROUND(L105*Содержание!$H$8*(1+$H$14)*(1-$H$15)*(1-$H$16),0)</f>
        <v>588671</v>
      </c>
      <c r="M50" s="185">
        <f>ROUND(M105*Содержание!$H$8*(1+$H$14)*(1-$H$15)*(1-$H$16),0)</f>
        <v>636106</v>
      </c>
      <c r="N50" s="185">
        <f>ROUND(N105*Содержание!$H$8*(1+$H$14)*(1-$H$15)*(1-$H$16),0)</f>
        <v>634915</v>
      </c>
      <c r="O50" s="185">
        <f>ROUND(O105*Содержание!$H$8*(1+$H$14)*(1-$H$15)*(1-$H$16),0)</f>
        <v>652312</v>
      </c>
      <c r="P50" s="185">
        <f>ROUND(P105*Содержание!$H$8*(1+$H$14)*(1-$H$15)*(1-$H$16),0)</f>
        <v>666585</v>
      </c>
      <c r="Q50" s="185">
        <f>ROUND(Q105*Содержание!$H$8*(1+$H$14)*(1-$H$15)*(1-$H$16),0)</f>
        <v>709857</v>
      </c>
      <c r="R50" s="185">
        <f>ROUND(R105*Содержание!$H$8*(1+$H$14)*(1-$H$15)*(1-$H$16),0)</f>
        <v>712385</v>
      </c>
      <c r="S50" s="185">
        <f>ROUND(S105*Содержание!$H$8*(1+$H$14)*(1-$H$15)*(1-$H$16),0)</f>
        <v>727848</v>
      </c>
      <c r="T50" s="185">
        <f>ROUND(T105*Содержание!$H$8*(1+$H$14)*(1-$H$15)*(1-$H$16),0)</f>
        <v>761155</v>
      </c>
      <c r="U50" s="185">
        <f>ROUND(U105*Содержание!$H$8*(1+$H$14)*(1-$H$15)*(1-$H$16),0)</f>
        <v>800410</v>
      </c>
      <c r="V50" s="185">
        <f>ROUND(V105*Содержание!$H$8*(1+$H$14)*(1-$H$15)*(1-$H$16),0)</f>
        <v>803088</v>
      </c>
      <c r="W50" s="185">
        <f>ROUND(W105*Содержание!$H$8*(1+$H$14)*(1-$H$15)*(1-$H$16),0)</f>
        <v>843234</v>
      </c>
      <c r="X50" s="185">
        <f>ROUND(X105*Содержание!$H$8*(1+$H$14)*(1-$H$15)*(1-$H$16),0)</f>
        <v>851262</v>
      </c>
      <c r="Y50" s="185">
        <f>ROUND(Y105*Содержание!$H$8*(1+$H$14)*(1-$H$15)*(1-$H$16),0)</f>
        <v>859289</v>
      </c>
      <c r="Z50" s="185">
        <f>ROUND(Z105*Содержание!$H$8*(1+$H$14)*(1-$H$15)*(1-$H$16),0)</f>
        <v>959361</v>
      </c>
      <c r="AA50" s="185">
        <f>ROUND(AA105*Содержание!$H$8*(1+$H$14)*(1-$H$15)*(1-$H$16),0)</f>
        <v>969919</v>
      </c>
      <c r="AB50" s="185">
        <f>ROUND(AB105*Содержание!$H$8*(1+$H$14)*(1-$H$15)*(1-$H$16),0)</f>
        <v>978395</v>
      </c>
      <c r="AC50" s="185">
        <f>ROUND(AC105*Содержание!$H$8*(1+$H$14)*(1-$H$15)*(1-$H$16),0)</f>
        <v>996087</v>
      </c>
      <c r="AD50" s="185">
        <f>ROUND(AD105*Содержание!$H$8*(1+$H$14)*(1-$H$15)*(1-$H$16),0)</f>
        <v>1027612</v>
      </c>
      <c r="AE50" s="185">
        <f>ROUND(AE105*Содержание!$H$8*(1+$H$14)*(1-$H$15)*(1-$H$16),0)</f>
        <v>1039805</v>
      </c>
      <c r="AF50" s="185">
        <f>ROUND(AF105*Содержание!$H$8*(1+$H$14)*(1-$H$15)*(1-$H$16),0)</f>
        <v>1056905</v>
      </c>
      <c r="AG50" s="185">
        <f>ROUND(AG105*Содержание!$H$8*(1+$H$14)*(1-$H$15)*(1-$H$16),0)</f>
        <v>1082626</v>
      </c>
      <c r="AH50" s="185">
        <f>ROUND(AH105*Содержание!$H$8*(1+$H$14)*(1-$H$15)*(1-$H$16),0)</f>
        <v>1103295</v>
      </c>
      <c r="AI50" s="185">
        <f>ROUND(AI105*Содержание!$H$8*(1+$H$14)*(1-$H$15)*(1-$H$16),0)</f>
        <v>1117125</v>
      </c>
      <c r="AJ50" s="185">
        <f>ROUND(AJ105*Содержание!$H$8*(1+$H$14)*(1-$H$15)*(1-$H$16),0)</f>
        <v>1141064</v>
      </c>
      <c r="AK50" s="185">
        <f>ROUND(AK105*Содержание!$H$8*(1+$H$14)*(1-$H$15)*(1-$H$16),0)</f>
        <v>1145226</v>
      </c>
      <c r="AL50" s="185">
        <f>ROUND(AL105*Содержание!$H$8*(1+$H$14)*(1-$H$15)*(1-$H$16),0)</f>
        <v>1159651</v>
      </c>
      <c r="AM50" s="185">
        <f>ROUND(AM105*Содержание!$H$8*(1+$H$14)*(1-$H$15)*(1-$H$16),0)</f>
        <v>1176453</v>
      </c>
      <c r="AN50" s="185">
        <f>ROUND(AN105*Содержание!$H$8*(1+$H$14)*(1-$H$15)*(1-$H$16),0)</f>
        <v>1198309</v>
      </c>
      <c r="AO50" s="185">
        <f>ROUND(AO105*Содержание!$H$8*(1+$H$14)*(1-$H$15)*(1-$H$16),0)</f>
        <v>1225522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181">
        <v>5625</v>
      </c>
      <c r="B51" s="185">
        <f>ROUND(B106*Содержание!$H$8*(1+$H$14)*(1-$H$15)*(1-$H$16),0)</f>
        <v>425049</v>
      </c>
      <c r="C51" s="185">
        <f>ROUND(C106*Содержание!$H$8*(1+$H$14)*(1-$H$15)*(1-$H$16),0)</f>
        <v>441000</v>
      </c>
      <c r="D51" s="185">
        <f>ROUND(D106*Содержание!$H$8*(1+$H$14)*(1-$H$15)*(1-$H$16),0)</f>
        <v>457366</v>
      </c>
      <c r="E51" s="185">
        <f>ROUND(E106*Содержание!$H$8*(1+$H$14)*(1-$H$15)*(1-$H$16),0)</f>
        <v>478195</v>
      </c>
      <c r="F51" s="185">
        <f>ROUND(F106*Содержание!$H$8*(1+$H$14)*(1-$H$15)*(1-$H$16),0)</f>
        <v>493062</v>
      </c>
      <c r="G51" s="185">
        <f>ROUND(G106*Содержание!$H$8*(1+$H$14)*(1-$H$15)*(1-$H$16),0)</f>
        <v>511948</v>
      </c>
      <c r="H51" s="185">
        <f>ROUND(H106*Содержание!$H$8*(1+$H$14)*(1-$H$15)*(1-$H$16),0)</f>
        <v>532911</v>
      </c>
      <c r="I51" s="185">
        <f>ROUND(I106*Содержание!$H$8*(1+$H$14)*(1-$H$15)*(1-$H$16),0)</f>
        <v>559080</v>
      </c>
      <c r="J51" s="185">
        <f>ROUND(J106*Содержание!$H$8*(1+$H$14)*(1-$H$15)*(1-$H$16),0)</f>
        <v>582722</v>
      </c>
      <c r="K51" s="185">
        <f>ROUND(K106*Содержание!$H$8*(1+$H$14)*(1-$H$15)*(1-$H$16),0)</f>
        <v>594172</v>
      </c>
      <c r="L51" s="185">
        <f>ROUND(L106*Содержание!$H$8*(1+$H$14)*(1-$H$15)*(1-$H$16),0)</f>
        <v>607853</v>
      </c>
      <c r="M51" s="185">
        <f>ROUND(M106*Содержание!$H$8*(1+$H$14)*(1-$H$15)*(1-$H$16),0)</f>
        <v>645176</v>
      </c>
      <c r="N51" s="185">
        <f>ROUND(N106*Содержание!$H$8*(1+$H$14)*(1-$H$15)*(1-$H$16),0)</f>
        <v>665398</v>
      </c>
      <c r="O51" s="185">
        <f>ROUND(O106*Содержание!$H$8*(1+$H$14)*(1-$H$15)*(1-$H$16),0)</f>
        <v>674915</v>
      </c>
      <c r="P51" s="185">
        <f>ROUND(P106*Содержание!$H$8*(1+$H$14)*(1-$H$15)*(1-$H$16),0)</f>
        <v>699596</v>
      </c>
      <c r="Q51" s="185">
        <f>ROUND(Q106*Содержание!$H$8*(1+$H$14)*(1-$H$15)*(1-$H$16),0)</f>
        <v>736919</v>
      </c>
      <c r="R51" s="185">
        <f>ROUND(R106*Содержание!$H$8*(1+$H$14)*(1-$H$15)*(1-$H$16),0)</f>
        <v>748366</v>
      </c>
      <c r="S51" s="185">
        <f>ROUND(S106*Содержание!$H$8*(1+$H$14)*(1-$H$15)*(1-$H$16),0)</f>
        <v>768887</v>
      </c>
      <c r="T51" s="185">
        <f>ROUND(T106*Содержание!$H$8*(1+$H$14)*(1-$H$15)*(1-$H$16),0)</f>
        <v>791042</v>
      </c>
      <c r="U51" s="185">
        <f>ROUND(U106*Содержание!$H$8*(1+$H$14)*(1-$H$15)*(1-$H$16),0)</f>
        <v>814982</v>
      </c>
      <c r="V51" s="185">
        <f>ROUND(V106*Содержание!$H$8*(1+$H$14)*(1-$H$15)*(1-$H$16),0)</f>
        <v>825242</v>
      </c>
      <c r="W51" s="185">
        <f>ROUND(W106*Содержание!$H$8*(1+$H$14)*(1-$H$15)*(1-$H$16),0)</f>
        <v>861967</v>
      </c>
      <c r="X51" s="185">
        <f>ROUND(X106*Содержание!$H$8*(1+$H$14)*(1-$H$15)*(1-$H$16),0)</f>
        <v>866281</v>
      </c>
      <c r="Y51" s="185">
        <f>ROUND(Y106*Содержание!$H$8*(1+$H$14)*(1-$H$15)*(1-$H$16),0)</f>
        <v>875943</v>
      </c>
      <c r="Z51" s="185">
        <f>ROUND(Z106*Содержание!$H$8*(1+$H$14)*(1-$H$15)*(1-$H$16),0)</f>
        <v>984191</v>
      </c>
      <c r="AA51" s="185">
        <f>ROUND(AA106*Содержание!$H$8*(1+$H$14)*(1-$H$15)*(1-$H$16),0)</f>
        <v>990439</v>
      </c>
      <c r="AB51" s="185">
        <f>ROUND(AB106*Содержание!$H$8*(1+$H$14)*(1-$H$15)*(1-$H$16),0)</f>
        <v>1018838</v>
      </c>
      <c r="AC51" s="185">
        <f>ROUND(AC106*Содержание!$H$8*(1+$H$14)*(1-$H$15)*(1-$H$16),0)</f>
        <v>1051404</v>
      </c>
      <c r="AD51" s="185">
        <f>ROUND(AD106*Содержание!$H$8*(1+$H$14)*(1-$H$15)*(1-$H$16),0)</f>
        <v>1074004</v>
      </c>
      <c r="AE51" s="185">
        <f>ROUND(AE106*Содержание!$H$8*(1+$H$14)*(1-$H$15)*(1-$H$16),0)</f>
        <v>1085303</v>
      </c>
      <c r="AF51" s="185">
        <f>ROUND(AF106*Содержание!$H$8*(1+$H$14)*(1-$H$15)*(1-$H$16),0)</f>
        <v>1112069</v>
      </c>
      <c r="AG51" s="185">
        <f>ROUND(AG106*Содержание!$H$8*(1+$H$14)*(1-$H$15)*(1-$H$16),0)</f>
        <v>1134818</v>
      </c>
      <c r="AH51" s="185">
        <f>ROUND(AH106*Содержание!$H$8*(1+$H$14)*(1-$H$15)*(1-$H$16),0)</f>
        <v>1142547</v>
      </c>
      <c r="AI51" s="185">
        <f>ROUND(AI106*Содержание!$H$8*(1+$H$14)*(1-$H$15)*(1-$H$16),0)</f>
        <v>1153553</v>
      </c>
      <c r="AJ51" s="185">
        <f>ROUND(AJ106*Содержание!$H$8*(1+$H$14)*(1-$H$15)*(1-$H$16),0)</f>
        <v>1182697</v>
      </c>
      <c r="AK51" s="185">
        <f>ROUND(AK106*Содержание!$H$8*(1+$H$14)*(1-$H$15)*(1-$H$16),0)</f>
        <v>1191022</v>
      </c>
      <c r="AL51" s="185">
        <f>ROUND(AL106*Содержание!$H$8*(1+$H$14)*(1-$H$15)*(1-$H$16),0)</f>
        <v>1209313</v>
      </c>
      <c r="AM51" s="185">
        <f>ROUND(AM106*Содержание!$H$8*(1+$H$14)*(1-$H$15)*(1-$H$16),0)</f>
        <v>1248716</v>
      </c>
      <c r="AN51" s="185">
        <f>ROUND(AN106*Содержание!$H$8*(1+$H$14)*(1-$H$15)*(1-$H$16),0)</f>
        <v>1254812</v>
      </c>
      <c r="AO51" s="185">
        <f>ROUND(AO106*Содержание!$H$8*(1+$H$14)*(1-$H$15)*(1-$H$16),0)</f>
        <v>1266707</v>
      </c>
      <c r="AP51" s="77"/>
      <c r="AQ51" s="13"/>
      <c r="AR51" s="13"/>
      <c r="AS51" s="103"/>
      <c r="AT51" s="103"/>
      <c r="AU51" s="103"/>
      <c r="AV51" s="103"/>
      <c r="AW51" s="103"/>
      <c r="AX51" s="103"/>
      <c r="AY51" s="103"/>
      <c r="AZ51" s="103"/>
    </row>
    <row r="52" spans="1:52">
      <c r="A52" s="181">
        <v>5750</v>
      </c>
      <c r="B52" s="185">
        <f>ROUND(B107*Содержание!$H$8*(1+$H$14)*(1-$H$15)*(1-$H$16),0)</f>
        <v>432324</v>
      </c>
      <c r="C52" s="185">
        <f>ROUND(C107*Содержание!$H$8*(1+$H$14)*(1-$H$15)*(1-$H$16),0)</f>
        <v>445335</v>
      </c>
      <c r="D52" s="185">
        <f>ROUND(D107*Содержание!$H$8*(1+$H$14)*(1-$H$15)*(1-$H$16),0)</f>
        <v>461426</v>
      </c>
      <c r="E52" s="185">
        <f>ROUND(E107*Содержание!$H$8*(1+$H$14)*(1-$H$15)*(1-$H$16),0)</f>
        <v>492913</v>
      </c>
      <c r="F52" s="185">
        <f>ROUND(F107*Содержание!$H$8*(1+$H$14)*(1-$H$15)*(1-$H$16),0)</f>
        <v>505257</v>
      </c>
      <c r="G52" s="185">
        <f>ROUND(G107*Содержание!$H$8*(1+$H$14)*(1-$H$15)*(1-$H$16),0)</f>
        <v>521018</v>
      </c>
      <c r="H52" s="185">
        <f>ROUND(H107*Содержание!$H$8*(1+$H$14)*(1-$H$15)*(1-$H$16),0)</f>
        <v>541684</v>
      </c>
      <c r="I52" s="185">
        <f>ROUND(I107*Содержание!$H$8*(1+$H$14)*(1-$H$15)*(1-$H$16),0)</f>
        <v>563990</v>
      </c>
      <c r="J52" s="185">
        <f>ROUND(J107*Содержание!$H$8*(1+$H$14)*(1-$H$15)*(1-$H$16),0)</f>
        <v>587779</v>
      </c>
      <c r="K52" s="185">
        <f>ROUND(K107*Содержание!$H$8*(1+$H$14)*(1-$H$15)*(1-$H$16),0)</f>
        <v>599825</v>
      </c>
      <c r="L52" s="185">
        <f>ROUND(L107*Содержание!$H$8*(1+$H$14)*(1-$H$15)*(1-$H$16),0)</f>
        <v>621532</v>
      </c>
      <c r="M52" s="185">
        <f>ROUND(M107*Содержание!$H$8*(1+$H$14)*(1-$H$15)*(1-$H$16),0)</f>
        <v>651418</v>
      </c>
      <c r="N52" s="185">
        <f>ROUND(N107*Содержание!$H$8*(1+$H$14)*(1-$H$15)*(1-$H$16),0)</f>
        <v>672387</v>
      </c>
      <c r="O52" s="185">
        <f>ROUND(O107*Содержание!$H$8*(1+$H$14)*(1-$H$15)*(1-$H$16),0)</f>
        <v>689931</v>
      </c>
      <c r="P52" s="185">
        <f>ROUND(P107*Содержание!$H$8*(1+$H$14)*(1-$H$15)*(1-$H$16),0)</f>
        <v>706437</v>
      </c>
      <c r="Q52" s="185">
        <f>ROUND(Q107*Содержание!$H$8*(1+$H$14)*(1-$H$15)*(1-$H$16),0)</f>
        <v>743757</v>
      </c>
      <c r="R52" s="185">
        <f>ROUND(R107*Содержание!$H$8*(1+$H$14)*(1-$H$15)*(1-$H$16),0)</f>
        <v>760114</v>
      </c>
      <c r="S52" s="185">
        <f>ROUND(S107*Содержание!$H$8*(1+$H$14)*(1-$H$15)*(1-$H$16),0)</f>
        <v>777362</v>
      </c>
      <c r="T52" s="185">
        <f>ROUND(T107*Содержание!$H$8*(1+$H$14)*(1-$H$15)*(1-$H$16),0)</f>
        <v>799070</v>
      </c>
      <c r="U52" s="185">
        <f>ROUND(U107*Содержание!$H$8*(1+$H$14)*(1-$H$15)*(1-$H$16),0)</f>
        <v>823159</v>
      </c>
      <c r="V52" s="185">
        <f>ROUND(V107*Содержание!$H$8*(1+$H$14)*(1-$H$15)*(1-$H$16),0)</f>
        <v>834461</v>
      </c>
      <c r="W52" s="185">
        <f>ROUND(W107*Содержание!$H$8*(1+$H$14)*(1-$H$15)*(1-$H$16),0)</f>
        <v>867171</v>
      </c>
      <c r="X52" s="185">
        <f>ROUND(X107*Содержание!$H$8*(1+$H$14)*(1-$H$15)*(1-$H$16),0)</f>
        <v>875053</v>
      </c>
      <c r="Y52" s="185">
        <f>ROUND(Y107*Содержание!$H$8*(1+$H$14)*(1-$H$15)*(1-$H$16),0)</f>
        <v>887097</v>
      </c>
      <c r="Z52" s="185">
        <f>ROUND(Z107*Содержание!$H$8*(1+$H$14)*(1-$H$15)*(1-$H$16),0)</f>
        <v>995941</v>
      </c>
      <c r="AA52" s="185">
        <f>ROUND(AA107*Содержание!$H$8*(1+$H$14)*(1-$H$15)*(1-$H$16),0)</f>
        <v>1023448</v>
      </c>
      <c r="AB52" s="185">
        <f>ROUND(AB107*Содержание!$H$8*(1+$H$14)*(1-$H$15)*(1-$H$16),0)</f>
        <v>1033412</v>
      </c>
      <c r="AC52" s="185">
        <f>ROUND(AC107*Содержание!$H$8*(1+$H$14)*(1-$H$15)*(1-$H$16),0)</f>
        <v>1072069</v>
      </c>
      <c r="AD52" s="185">
        <f>ROUND(AD107*Содержание!$H$8*(1+$H$14)*(1-$H$15)*(1-$H$16),0)</f>
        <v>1107012</v>
      </c>
      <c r="AE52" s="185">
        <f>ROUND(AE107*Содержание!$H$8*(1+$H$14)*(1-$H$15)*(1-$H$16),0)</f>
        <v>1118612</v>
      </c>
      <c r="AF52" s="185">
        <f>ROUND(AF107*Содержание!$H$8*(1+$H$14)*(1-$H$15)*(1-$H$16),0)</f>
        <v>1150429</v>
      </c>
      <c r="AG52" s="185">
        <f>ROUND(AG107*Содержание!$H$8*(1+$H$14)*(1-$H$15)*(1-$H$16),0)</f>
        <v>1156379</v>
      </c>
      <c r="AH52" s="185">
        <f>ROUND(AH107*Содержание!$H$8*(1+$H$14)*(1-$H$15)*(1-$H$16),0)</f>
        <v>1166641</v>
      </c>
      <c r="AI52" s="185">
        <f>ROUND(AI107*Содержание!$H$8*(1+$H$14)*(1-$H$15)*(1-$H$16),0)</f>
        <v>1174964</v>
      </c>
      <c r="AJ52" s="185">
        <f>ROUND(AJ107*Содержание!$H$8*(1+$H$14)*(1-$H$15)*(1-$H$16),0)</f>
        <v>1193551</v>
      </c>
      <c r="AK52" s="185">
        <f>ROUND(AK107*Содержание!$H$8*(1+$H$14)*(1-$H$15)*(1-$H$16),0)</f>
        <v>1221356</v>
      </c>
      <c r="AL52" s="185">
        <f>ROUND(AL107*Содержание!$H$8*(1+$H$14)*(1-$H$15)*(1-$H$16),0)</f>
        <v>1232064</v>
      </c>
      <c r="AM52" s="185">
        <f>ROUND(AM107*Содержание!$H$8*(1+$H$14)*(1-$H$15)*(1-$H$16),0)</f>
        <v>1270277</v>
      </c>
      <c r="AN52" s="185">
        <f>ROUND(AN107*Содержание!$H$8*(1+$H$14)*(1-$H$15)*(1-$H$16),0)</f>
        <v>1277414</v>
      </c>
      <c r="AO52" s="185">
        <f>ROUND(AO107*Содержание!$H$8*(1+$H$14)*(1-$H$15)*(1-$H$16),0)</f>
        <v>1284404</v>
      </c>
      <c r="AP52" s="77"/>
      <c r="AQ52" s="13"/>
      <c r="AR52" s="13"/>
      <c r="AS52" s="103"/>
      <c r="AT52" s="103"/>
      <c r="AU52" s="103"/>
      <c r="AV52" s="103"/>
      <c r="AW52" s="103"/>
      <c r="AX52" s="103"/>
      <c r="AY52" s="103"/>
      <c r="AZ52" s="103"/>
    </row>
    <row r="53" spans="1:52">
      <c r="A53" s="181">
        <v>5875</v>
      </c>
      <c r="B53" s="185">
        <f>ROUND(B108*Содержание!$H$8*(1+$H$14)*(1-$H$15)*(1-$H$16),0)</f>
        <v>441000</v>
      </c>
      <c r="C53" s="185">
        <f>ROUND(C108*Содержание!$H$8*(1+$H$14)*(1-$H$15)*(1-$H$16),0)</f>
        <v>458763</v>
      </c>
      <c r="D53" s="185">
        <f>ROUND(D108*Содержание!$H$8*(1+$H$14)*(1-$H$15)*(1-$H$16),0)</f>
        <v>471217</v>
      </c>
      <c r="E53" s="185">
        <f>ROUND(E108*Содержание!$H$8*(1+$H$14)*(1-$H$15)*(1-$H$16),0)</f>
        <v>497374</v>
      </c>
      <c r="F53" s="185">
        <f>ROUND(F108*Содержание!$H$8*(1+$H$14)*(1-$H$15)*(1-$H$16),0)</f>
        <v>515068</v>
      </c>
      <c r="G53" s="185">
        <f>ROUND(G108*Содержание!$H$8*(1+$H$14)*(1-$H$15)*(1-$H$16),0)</f>
        <v>532911</v>
      </c>
      <c r="H53" s="185">
        <f>ROUND(H108*Содержание!$H$8*(1+$H$14)*(1-$H$15)*(1-$H$16),0)</f>
        <v>549569</v>
      </c>
      <c r="I53" s="185">
        <f>ROUND(I108*Содержание!$H$8*(1+$H$14)*(1-$H$15)*(1-$H$16),0)</f>
        <v>580196</v>
      </c>
      <c r="J53" s="185">
        <f>ROUND(J108*Содержание!$H$8*(1+$H$14)*(1-$H$15)*(1-$H$16),0)</f>
        <v>594172</v>
      </c>
      <c r="K53" s="185">
        <f>ROUND(K108*Содержание!$H$8*(1+$H$14)*(1-$H$15)*(1-$H$16),0)</f>
        <v>611870</v>
      </c>
      <c r="L53" s="185">
        <f>ROUND(L108*Содержание!$H$8*(1+$H$14)*(1-$H$15)*(1-$H$16),0)</f>
        <v>627928</v>
      </c>
      <c r="M53" s="185">
        <f>ROUND(M108*Содержание!$H$8*(1+$H$14)*(1-$H$15)*(1-$H$16),0)</f>
        <v>661977</v>
      </c>
      <c r="N53" s="185">
        <f>ROUND(N108*Содержание!$H$8*(1+$H$14)*(1-$H$15)*(1-$H$16),0)</f>
        <v>679374</v>
      </c>
      <c r="O53" s="185">
        <f>ROUND(O108*Содержание!$H$8*(1+$H$14)*(1-$H$15)*(1-$H$16),0)</f>
        <v>702868</v>
      </c>
      <c r="P53" s="185">
        <f>ROUND(P108*Содержание!$H$8*(1+$H$14)*(1-$H$15)*(1-$H$16),0)</f>
        <v>713574</v>
      </c>
      <c r="Q53" s="185">
        <f>ROUND(Q108*Содержание!$H$8*(1+$H$14)*(1-$H$15)*(1-$H$16),0)</f>
        <v>751638</v>
      </c>
      <c r="R53" s="185">
        <f>ROUND(R108*Содержание!$H$8*(1+$H$14)*(1-$H$15)*(1-$H$16),0)</f>
        <v>775280</v>
      </c>
      <c r="S53" s="185">
        <f>ROUND(S108*Содержание!$H$8*(1+$H$14)*(1-$H$15)*(1-$H$16),0)</f>
        <v>797139</v>
      </c>
      <c r="T53" s="185">
        <f>ROUND(T108*Содержание!$H$8*(1+$H$14)*(1-$H$15)*(1-$H$16),0)</f>
        <v>807247</v>
      </c>
      <c r="U53" s="185">
        <f>ROUND(U108*Содержание!$H$8*(1+$H$14)*(1-$H$15)*(1-$H$16),0)</f>
        <v>832228</v>
      </c>
      <c r="V53" s="185">
        <f>ROUND(V108*Содержание!$H$8*(1+$H$14)*(1-$H$15)*(1-$H$16),0)</f>
        <v>845614</v>
      </c>
      <c r="W53" s="185">
        <f>ROUND(W108*Содержание!$H$8*(1+$H$14)*(1-$H$15)*(1-$H$16),0)</f>
        <v>871631</v>
      </c>
      <c r="X53" s="185">
        <f>ROUND(X108*Содержание!$H$8*(1+$H$14)*(1-$H$15)*(1-$H$16),0)</f>
        <v>883678</v>
      </c>
      <c r="Y53" s="185">
        <f>ROUND(Y108*Содержание!$H$8*(1+$H$14)*(1-$H$15)*(1-$H$16),0)</f>
        <v>906575</v>
      </c>
      <c r="Z53" s="185">
        <f>ROUND(Z108*Содержание!$H$8*(1+$H$14)*(1-$H$15)*(1-$H$16),0)</f>
        <v>1005157</v>
      </c>
      <c r="AA53" s="185">
        <f>ROUND(AA108*Содержание!$H$8*(1+$H$14)*(1-$H$15)*(1-$H$16),0)</f>
        <v>1032665</v>
      </c>
      <c r="AB53" s="185">
        <f>ROUND(AB108*Содержание!$H$8*(1+$H$14)*(1-$H$15)*(1-$H$16),0)</f>
        <v>1066273</v>
      </c>
      <c r="AC53" s="185">
        <f>ROUND(AC108*Содержание!$H$8*(1+$H$14)*(1-$H$15)*(1-$H$16),0)</f>
        <v>1088723</v>
      </c>
      <c r="AD53" s="185">
        <f>ROUND(AD108*Содержание!$H$8*(1+$H$14)*(1-$H$15)*(1-$H$16),0)</f>
        <v>1127979</v>
      </c>
      <c r="AE53" s="185">
        <f>ROUND(AE108*Содержание!$H$8*(1+$H$14)*(1-$H$15)*(1-$H$16),0)</f>
        <v>1145969</v>
      </c>
      <c r="AF53" s="185">
        <f>ROUND(AF108*Содержание!$H$8*(1+$H$14)*(1-$H$15)*(1-$H$16),0)</f>
        <v>1160540</v>
      </c>
      <c r="AG53" s="185">
        <f>ROUND(AG108*Содержание!$H$8*(1+$H$14)*(1-$H$15)*(1-$H$16),0)</f>
        <v>1166641</v>
      </c>
      <c r="AH53" s="185">
        <f>ROUND(AH108*Содержание!$H$8*(1+$H$14)*(1-$H$15)*(1-$H$16),0)</f>
        <v>1176898</v>
      </c>
      <c r="AI53" s="185">
        <f>ROUND(AI108*Содержание!$H$8*(1+$H$14)*(1-$H$15)*(1-$H$16),0)</f>
        <v>1191916</v>
      </c>
      <c r="AJ53" s="185">
        <f>ROUND(AJ108*Содержание!$H$8*(1+$H$14)*(1-$H$15)*(1-$H$16),0)</f>
        <v>1222993</v>
      </c>
      <c r="AK53" s="185">
        <f>ROUND(AK108*Содержание!$H$8*(1+$H$14)*(1-$H$15)*(1-$H$16),0)</f>
        <v>1250946</v>
      </c>
      <c r="AL53" s="185">
        <f>ROUND(AL108*Содержание!$H$8*(1+$H$14)*(1-$H$15)*(1-$H$16),0)</f>
        <v>1266707</v>
      </c>
      <c r="AM53" s="185">
        <f>ROUND(AM108*Содержание!$H$8*(1+$H$14)*(1-$H$15)*(1-$H$16),0)</f>
        <v>1283808</v>
      </c>
      <c r="AN53" s="185">
        <f>ROUND(AN108*Содержание!$H$8*(1+$H$14)*(1-$H$15)*(1-$H$16),0)</f>
        <v>1295258</v>
      </c>
      <c r="AO53" s="185">
        <f>ROUND(AO108*Содержание!$H$8*(1+$H$14)*(1-$H$15)*(1-$H$16),0)</f>
        <v>1312505</v>
      </c>
      <c r="AP53" s="77"/>
      <c r="AQ53" s="119" t="s">
        <v>290</v>
      </c>
      <c r="AR53" s="13"/>
      <c r="AS53" s="103"/>
      <c r="AT53" s="103"/>
      <c r="AU53" s="103"/>
      <c r="AV53" s="103"/>
      <c r="AW53" s="103"/>
      <c r="AX53" s="103"/>
      <c r="AY53" s="103"/>
      <c r="AZ53" s="103"/>
    </row>
    <row r="54" spans="1:52">
      <c r="A54" s="181">
        <v>6000</v>
      </c>
      <c r="B54" s="185">
        <f>ROUND(B109*Содержание!$H$8*(1+$H$14)*(1-$H$15)*(1-$H$16),0)</f>
        <v>448457</v>
      </c>
      <c r="C54" s="185">
        <f>ROUND(C109*Содержание!$H$8*(1+$H$14)*(1-$H$15)*(1-$H$16),0)</f>
        <v>465203</v>
      </c>
      <c r="D54" s="185">
        <f>ROUND(D109*Содержание!$H$8*(1+$H$14)*(1-$H$15)*(1-$H$16),0)</f>
        <v>478640</v>
      </c>
      <c r="E54" s="185">
        <f>ROUND(E109*Содержание!$H$8*(1+$H$14)*(1-$H$15)*(1-$H$16),0)</f>
        <v>504811</v>
      </c>
      <c r="F54" s="185">
        <f>ROUND(F109*Содержание!$H$8*(1+$H$14)*(1-$H$15)*(1-$H$16),0)</f>
        <v>521164</v>
      </c>
      <c r="G54" s="185">
        <f>ROUND(G109*Содержание!$H$8*(1+$H$14)*(1-$H$15)*(1-$H$16),0)</f>
        <v>540494</v>
      </c>
      <c r="H54" s="185">
        <f>ROUND(H109*Содержание!$H$8*(1+$H$14)*(1-$H$15)*(1-$H$16),0)</f>
        <v>559974</v>
      </c>
      <c r="I54" s="185">
        <f>ROUND(I109*Содержание!$H$8*(1+$H$14)*(1-$H$15)*(1-$H$16),0)</f>
        <v>588076</v>
      </c>
      <c r="J54" s="185">
        <f>ROUND(J109*Содержание!$H$8*(1+$H$14)*(1-$H$15)*(1-$H$16),0)</f>
        <v>602350</v>
      </c>
      <c r="K54" s="185">
        <f>ROUND(K109*Содержание!$H$8*(1+$H$14)*(1-$H$15)*(1-$H$16),0)</f>
        <v>620345</v>
      </c>
      <c r="L54" s="185">
        <f>ROUND(L109*Содержание!$H$8*(1+$H$14)*(1-$H$15)*(1-$H$16),0)</f>
        <v>639821</v>
      </c>
      <c r="M54" s="185">
        <f>ROUND(M109*Содержание!$H$8*(1+$H$14)*(1-$H$15)*(1-$H$16),0)</f>
        <v>671049</v>
      </c>
      <c r="N54" s="185">
        <f>ROUND(N109*Содержание!$H$8*(1+$H$14)*(1-$H$15)*(1-$H$16),0)</f>
        <v>688890</v>
      </c>
      <c r="O54" s="185">
        <f>ROUND(O109*Содержание!$H$8*(1+$H$14)*(1-$H$15)*(1-$H$16),0)</f>
        <v>712533</v>
      </c>
      <c r="P54" s="185">
        <f>ROUND(P109*Содержание!$H$8*(1+$H$14)*(1-$H$15)*(1-$H$16),0)</f>
        <v>722643</v>
      </c>
      <c r="Q54" s="185">
        <f>ROUND(Q109*Содержание!$H$8*(1+$H$14)*(1-$H$15)*(1-$H$16),0)</f>
        <v>761600</v>
      </c>
      <c r="R54" s="185">
        <f>ROUND(R109*Содержание!$H$8*(1+$H$14)*(1-$H$15)*(1-$H$16),0)</f>
        <v>785242</v>
      </c>
      <c r="S54" s="185">
        <f>ROUND(S109*Содержание!$H$8*(1+$H$14)*(1-$H$15)*(1-$H$16),0)</f>
        <v>807991</v>
      </c>
      <c r="T54" s="185">
        <f>ROUND(T109*Содержание!$H$8*(1+$H$14)*(1-$H$15)*(1-$H$16),0)</f>
        <v>818552</v>
      </c>
      <c r="U54" s="185">
        <f>ROUND(U109*Содержание!$H$8*(1+$H$14)*(1-$H$15)*(1-$H$16),0)</f>
        <v>858847</v>
      </c>
      <c r="V54" s="185">
        <f>ROUND(V109*Содержание!$H$8*(1+$H$14)*(1-$H$15)*(1-$H$16),0)</f>
        <v>873268</v>
      </c>
      <c r="W54" s="185">
        <f>ROUND(W109*Содержание!$H$8*(1+$H$14)*(1-$H$15)*(1-$H$16),0)</f>
        <v>894532</v>
      </c>
      <c r="X54" s="185">
        <f>ROUND(X109*Содержание!$H$8*(1+$H$14)*(1-$H$15)*(1-$H$16),0)</f>
        <v>911778</v>
      </c>
      <c r="Y54" s="185">
        <f>ROUND(Y109*Содержание!$H$8*(1+$H$14)*(1-$H$15)*(1-$H$16),0)</f>
        <v>936314</v>
      </c>
      <c r="Z54" s="185">
        <f>ROUND(Z109*Содержание!$H$8*(1+$H$14)*(1-$H$15)*(1-$H$16),0)</f>
        <v>1035790</v>
      </c>
      <c r="AA54" s="185">
        <f>ROUND(AA109*Содержание!$H$8*(1+$H$14)*(1-$H$15)*(1-$H$16),0)</f>
        <v>1064040</v>
      </c>
      <c r="AB54" s="185">
        <f>ROUND(AB109*Содержание!$H$8*(1+$H$14)*(1-$H$15)*(1-$H$16),0)</f>
        <v>1098388</v>
      </c>
      <c r="AC54" s="185">
        <f>ROUND(AC109*Содержание!$H$8*(1+$H$14)*(1-$H$15)*(1-$H$16),0)</f>
        <v>1120991</v>
      </c>
      <c r="AD54" s="185">
        <f>ROUND(AD109*Содержание!$H$8*(1+$H$14)*(1-$H$15)*(1-$H$16),0)</f>
        <v>1162772</v>
      </c>
      <c r="AE54" s="185">
        <f>ROUND(AE109*Содержание!$H$8*(1+$H$14)*(1-$H$15)*(1-$H$16),0)</f>
        <v>1180913</v>
      </c>
      <c r="AF54" s="185">
        <f>ROUND(AF109*Содержание!$H$8*(1+$H$14)*(1-$H$15)*(1-$H$16),0)</f>
        <v>1189387</v>
      </c>
      <c r="AG54" s="185">
        <f>ROUND(AG109*Содержание!$H$8*(1+$H$14)*(1-$H$15)*(1-$H$16),0)</f>
        <v>1195187</v>
      </c>
      <c r="AH54" s="185">
        <f>ROUND(AH109*Содержание!$H$8*(1+$H$14)*(1-$H$15)*(1-$H$16),0)</f>
        <v>1212436</v>
      </c>
      <c r="AI54" s="185">
        <f>ROUND(AI109*Содержание!$H$8*(1+$H$14)*(1-$H$15)*(1-$H$16),0)</f>
        <v>1228196</v>
      </c>
      <c r="AJ54" s="185">
        <f>ROUND(AJ109*Содержание!$H$8*(1+$H$14)*(1-$H$15)*(1-$H$16),0)</f>
        <v>1260761</v>
      </c>
      <c r="AK54" s="185">
        <f>ROUND(AK109*Содержание!$H$8*(1+$H$14)*(1-$H$15)*(1-$H$16),0)</f>
        <v>1289161</v>
      </c>
      <c r="AL54" s="185">
        <f>ROUND(AL109*Содержание!$H$8*(1+$H$14)*(1-$H$15)*(1-$H$16),0)</f>
        <v>1298531</v>
      </c>
      <c r="AM54" s="185">
        <f>ROUND(AM109*Содержание!$H$8*(1+$H$14)*(1-$H$15)*(1-$H$16),0)</f>
        <v>1322764</v>
      </c>
      <c r="AN54" s="185">
        <f>ROUND(AN109*Содержание!$H$8*(1+$H$14)*(1-$H$15)*(1-$H$16),0)</f>
        <v>1334660</v>
      </c>
      <c r="AO54" s="185">
        <f>ROUND(AO109*Содержание!$H$8*(1+$H$14)*(1-$H$15)*(1-$H$16),0)</f>
        <v>1345367</v>
      </c>
      <c r="AP54" s="77"/>
      <c r="AQ54" s="119" t="s">
        <v>289</v>
      </c>
      <c r="AR54" s="13"/>
      <c r="AS54" s="103"/>
      <c r="AT54" s="103"/>
      <c r="AU54" s="103"/>
      <c r="AV54" s="103"/>
      <c r="AW54" s="103"/>
      <c r="AX54" s="103"/>
      <c r="AY54" s="103"/>
      <c r="AZ54" s="10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83"/>
      <c r="C56" s="1" t="s">
        <v>239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80" t="s">
        <v>600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3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0.75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3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56" t="s">
        <v>121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5"/>
      <c r="V62" s="56" t="s">
        <v>132</v>
      </c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15" customHeight="1">
      <c r="A63" s="1"/>
      <c r="B63" s="1"/>
      <c r="C63" s="1"/>
      <c r="D63" s="404" t="s">
        <v>617</v>
      </c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1"/>
      <c r="T63" s="1"/>
      <c r="U63" s="55"/>
      <c r="V63" s="490" t="s">
        <v>483</v>
      </c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5" t="s">
        <v>123</v>
      </c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490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6.5" customHeight="1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490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3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 t="s">
        <v>122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6"/>
      <c r="V67" s="56" t="s">
        <v>130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404" t="s">
        <v>125</v>
      </c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1"/>
      <c r="T68" s="1"/>
      <c r="U68" s="55"/>
      <c r="V68" s="490" t="s">
        <v>243</v>
      </c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1"/>
      <c r="AI68" s="1"/>
      <c r="AJ68" s="1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1"/>
      <c r="T69" s="1"/>
      <c r="U69" s="55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1"/>
      <c r="AI69" s="1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>
      <c r="A70" s="1"/>
      <c r="B70" s="1"/>
      <c r="C70" s="1"/>
      <c r="D70" s="45" t="s">
        <v>635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55"/>
      <c r="V70" s="490"/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1"/>
      <c r="AI70" s="1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4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45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"/>
      <c r="AH71" s="1"/>
      <c r="AI71" s="1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>
      <c r="A73" s="167" t="s">
        <v>636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50"/>
      <c r="B75" s="50">
        <v>2125</v>
      </c>
      <c r="C75" s="50">
        <v>2250</v>
      </c>
      <c r="D75" s="50">
        <v>2375</v>
      </c>
      <c r="E75" s="50">
        <v>2500</v>
      </c>
      <c r="F75" s="50">
        <v>2625</v>
      </c>
      <c r="G75" s="50">
        <v>2750</v>
      </c>
      <c r="H75" s="50">
        <v>2875</v>
      </c>
      <c r="I75" s="50">
        <v>3000</v>
      </c>
      <c r="J75" s="50">
        <v>3125</v>
      </c>
      <c r="K75" s="50">
        <v>3250</v>
      </c>
      <c r="L75" s="50">
        <v>3375</v>
      </c>
      <c r="M75" s="50">
        <v>3500</v>
      </c>
      <c r="N75" s="50">
        <v>3625</v>
      </c>
      <c r="O75" s="50">
        <v>3750</v>
      </c>
      <c r="P75" s="50">
        <v>3875</v>
      </c>
      <c r="Q75" s="50">
        <v>4000</v>
      </c>
      <c r="R75" s="50">
        <v>4125</v>
      </c>
      <c r="S75" s="50">
        <v>4250</v>
      </c>
      <c r="T75" s="50">
        <v>4375</v>
      </c>
      <c r="U75" s="50">
        <v>4500</v>
      </c>
      <c r="V75" s="50">
        <v>4625</v>
      </c>
      <c r="W75" s="50">
        <v>4750</v>
      </c>
      <c r="X75" s="50">
        <v>4875</v>
      </c>
      <c r="Y75" s="50">
        <v>5000</v>
      </c>
      <c r="Z75" s="50">
        <v>5125</v>
      </c>
      <c r="AA75" s="50">
        <v>5250</v>
      </c>
      <c r="AB75" s="50">
        <v>5375</v>
      </c>
      <c r="AC75" s="50">
        <v>5500</v>
      </c>
      <c r="AD75" s="50">
        <v>5625</v>
      </c>
      <c r="AE75" s="50">
        <v>5750</v>
      </c>
      <c r="AF75" s="50">
        <v>5875</v>
      </c>
      <c r="AG75" s="50">
        <v>6000</v>
      </c>
      <c r="AH75" s="50">
        <v>6125</v>
      </c>
      <c r="AI75" s="50">
        <v>6250</v>
      </c>
      <c r="AJ75" s="50">
        <v>6375</v>
      </c>
      <c r="AK75" s="50">
        <v>6500</v>
      </c>
      <c r="AL75" s="50">
        <v>6625</v>
      </c>
      <c r="AM75" s="50">
        <v>6750</v>
      </c>
      <c r="AN75" s="50">
        <v>6875</v>
      </c>
      <c r="AO75" s="50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s="289" customFormat="1" hidden="1" outlineLevel="1">
      <c r="A76" s="181">
        <v>1875</v>
      </c>
      <c r="B76" s="190">
        <v>175742</v>
      </c>
      <c r="C76" s="190">
        <v>188080</v>
      </c>
      <c r="D76" s="190">
        <v>192825</v>
      </c>
      <c r="E76" s="190">
        <v>196779</v>
      </c>
      <c r="F76" s="190">
        <v>207378</v>
      </c>
      <c r="G76" s="190">
        <v>218294</v>
      </c>
      <c r="H76" s="190">
        <v>223037</v>
      </c>
      <c r="I76" s="190">
        <v>227309</v>
      </c>
      <c r="J76" s="190">
        <v>246450</v>
      </c>
      <c r="K76" s="190">
        <v>250722</v>
      </c>
      <c r="L76" s="190">
        <v>255940</v>
      </c>
      <c r="M76" s="190">
        <v>259578</v>
      </c>
      <c r="N76" s="190">
        <v>271759</v>
      </c>
      <c r="O76" s="190">
        <v>282673</v>
      </c>
      <c r="P76" s="190">
        <v>288209</v>
      </c>
      <c r="Q76" s="190">
        <v>293113</v>
      </c>
      <c r="R76" s="190">
        <v>309090</v>
      </c>
      <c r="S76" s="190">
        <v>314624</v>
      </c>
      <c r="T76" s="190">
        <v>319214</v>
      </c>
      <c r="U76" s="190">
        <v>323959</v>
      </c>
      <c r="V76" s="190">
        <v>339304</v>
      </c>
      <c r="W76" s="190">
        <v>353854</v>
      </c>
      <c r="X76" s="190">
        <v>358125</v>
      </c>
      <c r="Y76" s="190">
        <v>363188</v>
      </c>
      <c r="Z76" s="190">
        <v>368566</v>
      </c>
      <c r="AA76" s="190">
        <v>381221</v>
      </c>
      <c r="AB76" s="190">
        <v>388024</v>
      </c>
      <c r="AC76" s="190">
        <v>394035</v>
      </c>
      <c r="AD76" s="190">
        <v>399888</v>
      </c>
      <c r="AE76" s="190">
        <v>405738</v>
      </c>
      <c r="AF76" s="190">
        <v>418080</v>
      </c>
      <c r="AG76" s="190">
        <v>424723</v>
      </c>
      <c r="AH76" s="190">
        <v>438644</v>
      </c>
      <c r="AI76" s="190">
        <v>451774</v>
      </c>
      <c r="AJ76" s="190">
        <v>458417</v>
      </c>
      <c r="AK76" s="190">
        <v>464583</v>
      </c>
      <c r="AL76" s="190">
        <v>470596</v>
      </c>
      <c r="AM76" s="190">
        <v>484197</v>
      </c>
      <c r="AN76" s="190">
        <v>490840</v>
      </c>
      <c r="AO76" s="190">
        <v>496855</v>
      </c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</row>
    <row r="77" spans="1:52" hidden="1" outlineLevel="1">
      <c r="A77" s="50">
        <v>2000</v>
      </c>
      <c r="B77" s="187">
        <v>179379</v>
      </c>
      <c r="C77" s="187">
        <v>192035</v>
      </c>
      <c r="D77" s="187">
        <v>196779</v>
      </c>
      <c r="E77" s="187">
        <v>200894</v>
      </c>
      <c r="F77" s="187">
        <v>211648</v>
      </c>
      <c r="G77" s="187">
        <v>222878</v>
      </c>
      <c r="H77" s="187">
        <v>227467</v>
      </c>
      <c r="I77" s="187">
        <v>231897</v>
      </c>
      <c r="J77" s="187">
        <v>251669</v>
      </c>
      <c r="K77" s="187">
        <v>255940</v>
      </c>
      <c r="L77" s="187">
        <v>261001</v>
      </c>
      <c r="M77" s="187">
        <v>265115</v>
      </c>
      <c r="N77" s="187">
        <v>277452</v>
      </c>
      <c r="O77" s="187">
        <v>288526</v>
      </c>
      <c r="P77" s="187">
        <v>293905</v>
      </c>
      <c r="Q77" s="187">
        <v>299125</v>
      </c>
      <c r="R77" s="187">
        <v>315417</v>
      </c>
      <c r="S77" s="187">
        <v>320953</v>
      </c>
      <c r="T77" s="187">
        <v>325859</v>
      </c>
      <c r="U77" s="187">
        <v>330762</v>
      </c>
      <c r="V77" s="187">
        <v>346263</v>
      </c>
      <c r="W77" s="187">
        <v>361134</v>
      </c>
      <c r="X77" s="187">
        <v>365560</v>
      </c>
      <c r="Y77" s="187">
        <v>370624</v>
      </c>
      <c r="Z77" s="187">
        <v>376162</v>
      </c>
      <c r="AA77" s="187">
        <v>389130</v>
      </c>
      <c r="AB77" s="187">
        <v>395934</v>
      </c>
      <c r="AC77" s="187">
        <v>402100</v>
      </c>
      <c r="AD77" s="187">
        <v>408112</v>
      </c>
      <c r="AE77" s="187">
        <v>413964</v>
      </c>
      <c r="AF77" s="187">
        <v>426465</v>
      </c>
      <c r="AG77" s="187">
        <v>433263</v>
      </c>
      <c r="AH77" s="187">
        <v>447500</v>
      </c>
      <c r="AI77" s="187">
        <v>460787</v>
      </c>
      <c r="AJ77" s="187">
        <v>467748</v>
      </c>
      <c r="AK77" s="187">
        <v>474390</v>
      </c>
      <c r="AL77" s="187">
        <v>480246</v>
      </c>
      <c r="AM77" s="187">
        <v>494321</v>
      </c>
      <c r="AN77" s="187">
        <v>500809</v>
      </c>
      <c r="AO77" s="187">
        <v>506978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81">
        <v>2125</v>
      </c>
      <c r="B78" s="187">
        <v>185234</v>
      </c>
      <c r="C78" s="187">
        <v>196620</v>
      </c>
      <c r="D78" s="187">
        <v>200894</v>
      </c>
      <c r="E78" s="187">
        <v>211492</v>
      </c>
      <c r="F78" s="187">
        <v>216077</v>
      </c>
      <c r="G78" s="187">
        <v>227309</v>
      </c>
      <c r="H78" s="187">
        <v>232370</v>
      </c>
      <c r="I78" s="187">
        <v>243920</v>
      </c>
      <c r="J78" s="187">
        <v>256732</v>
      </c>
      <c r="K78" s="187">
        <v>261632</v>
      </c>
      <c r="L78" s="187">
        <v>266696</v>
      </c>
      <c r="M78" s="187">
        <v>279985</v>
      </c>
      <c r="N78" s="187">
        <v>282831</v>
      </c>
      <c r="O78" s="187">
        <v>293905</v>
      </c>
      <c r="P78" s="187">
        <v>299125</v>
      </c>
      <c r="Q78" s="187">
        <v>313678</v>
      </c>
      <c r="R78" s="187">
        <v>321584</v>
      </c>
      <c r="S78" s="187">
        <v>328705</v>
      </c>
      <c r="T78" s="187">
        <v>332344</v>
      </c>
      <c r="U78" s="187">
        <v>346897</v>
      </c>
      <c r="V78" s="187">
        <v>352907</v>
      </c>
      <c r="W78" s="187">
        <v>369041</v>
      </c>
      <c r="X78" s="187">
        <v>373944</v>
      </c>
      <c r="Y78" s="187">
        <v>379638</v>
      </c>
      <c r="Z78" s="187">
        <v>390238</v>
      </c>
      <c r="AA78" s="187">
        <v>404319</v>
      </c>
      <c r="AB78" s="187">
        <v>410482</v>
      </c>
      <c r="AC78" s="187">
        <v>416655</v>
      </c>
      <c r="AD78" s="187">
        <v>422508</v>
      </c>
      <c r="AE78" s="187">
        <v>428835</v>
      </c>
      <c r="AF78" s="187">
        <v>442121</v>
      </c>
      <c r="AG78" s="187">
        <v>447973</v>
      </c>
      <c r="AH78" s="187">
        <v>463793</v>
      </c>
      <c r="AI78" s="187">
        <v>475971</v>
      </c>
      <c r="AJ78" s="187">
        <v>482934</v>
      </c>
      <c r="AK78" s="187">
        <v>489418</v>
      </c>
      <c r="AL78" s="187">
        <v>496220</v>
      </c>
      <c r="AM78" s="187">
        <v>509191</v>
      </c>
      <c r="AN78" s="187">
        <v>515835</v>
      </c>
      <c r="AO78" s="187">
        <v>521530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81">
        <v>2250</v>
      </c>
      <c r="B79" s="187">
        <v>192192</v>
      </c>
      <c r="C79" s="187">
        <v>205400</v>
      </c>
      <c r="D79" s="187">
        <v>210313</v>
      </c>
      <c r="E79" s="187">
        <v>221932</v>
      </c>
      <c r="F79" s="187">
        <v>228576</v>
      </c>
      <c r="G79" s="187">
        <v>242315</v>
      </c>
      <c r="H79" s="187">
        <v>247374</v>
      </c>
      <c r="I79" s="187">
        <v>260212</v>
      </c>
      <c r="J79" s="187">
        <v>277440</v>
      </c>
      <c r="K79" s="187">
        <v>282500</v>
      </c>
      <c r="L79" s="187">
        <v>287710</v>
      </c>
      <c r="M79" s="187">
        <v>292770</v>
      </c>
      <c r="N79" s="187">
        <v>308100</v>
      </c>
      <c r="O79" s="187">
        <v>321794</v>
      </c>
      <c r="P79" s="187">
        <v>327004</v>
      </c>
      <c r="Q79" s="187">
        <v>332211</v>
      </c>
      <c r="R79" s="187">
        <v>348137</v>
      </c>
      <c r="S79" s="187">
        <v>354984</v>
      </c>
      <c r="T79" s="187">
        <v>360640</v>
      </c>
      <c r="U79" s="187">
        <v>366894</v>
      </c>
      <c r="V79" s="187">
        <v>384456</v>
      </c>
      <c r="W79" s="187">
        <v>402169</v>
      </c>
      <c r="X79" s="187">
        <v>407826</v>
      </c>
      <c r="Y79" s="187">
        <v>412589</v>
      </c>
      <c r="Z79" s="187">
        <v>414821</v>
      </c>
      <c r="AA79" s="187">
        <v>419284</v>
      </c>
      <c r="AB79" s="187">
        <v>425536</v>
      </c>
      <c r="AC79" s="187">
        <v>432531</v>
      </c>
      <c r="AD79" s="187">
        <v>438783</v>
      </c>
      <c r="AE79" s="187">
        <v>446373</v>
      </c>
      <c r="AF79" s="187">
        <v>458727</v>
      </c>
      <c r="AG79" s="187">
        <v>466317</v>
      </c>
      <c r="AH79" s="187">
        <v>482395</v>
      </c>
      <c r="AI79" s="187">
        <v>495791</v>
      </c>
      <c r="AJ79" s="187">
        <v>502488</v>
      </c>
      <c r="AK79" s="187">
        <v>509632</v>
      </c>
      <c r="AL79" s="187">
        <v>516775</v>
      </c>
      <c r="AM79" s="187">
        <v>530470</v>
      </c>
      <c r="AN79" s="187">
        <v>538061</v>
      </c>
      <c r="AO79" s="187">
        <v>544608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181">
        <v>2375</v>
      </c>
      <c r="B80" s="187">
        <v>199626</v>
      </c>
      <c r="C80" s="187">
        <v>209717</v>
      </c>
      <c r="D80" s="187">
        <v>214021</v>
      </c>
      <c r="E80" s="187">
        <v>225253</v>
      </c>
      <c r="F80" s="187">
        <v>232690</v>
      </c>
      <c r="G80" s="187">
        <v>247398</v>
      </c>
      <c r="H80" s="187">
        <v>251669</v>
      </c>
      <c r="I80" s="187">
        <v>263850</v>
      </c>
      <c r="J80" s="187">
        <v>282500</v>
      </c>
      <c r="K80" s="187">
        <v>287710</v>
      </c>
      <c r="L80" s="187">
        <v>292954</v>
      </c>
      <c r="M80" s="187">
        <v>308298</v>
      </c>
      <c r="N80" s="187">
        <v>313993</v>
      </c>
      <c r="O80" s="187">
        <v>328491</v>
      </c>
      <c r="P80" s="187">
        <v>333254</v>
      </c>
      <c r="Q80" s="187">
        <v>338514</v>
      </c>
      <c r="R80" s="187">
        <v>354805</v>
      </c>
      <c r="S80" s="187">
        <v>361764</v>
      </c>
      <c r="T80" s="187">
        <v>368250</v>
      </c>
      <c r="U80" s="187">
        <v>385174</v>
      </c>
      <c r="V80" s="187">
        <v>391503</v>
      </c>
      <c r="W80" s="187">
        <v>408568</v>
      </c>
      <c r="X80" s="187">
        <v>414374</v>
      </c>
      <c r="Y80" s="187">
        <v>419816</v>
      </c>
      <c r="Z80" s="187">
        <v>437062</v>
      </c>
      <c r="AA80" s="187">
        <v>451774</v>
      </c>
      <c r="AB80" s="187">
        <v>458731</v>
      </c>
      <c r="AC80" s="187">
        <v>466641</v>
      </c>
      <c r="AD80" s="187">
        <v>474549</v>
      </c>
      <c r="AE80" s="187">
        <v>481037</v>
      </c>
      <c r="AF80" s="187">
        <v>497171</v>
      </c>
      <c r="AG80" s="187">
        <v>504763</v>
      </c>
      <c r="AH80" s="187">
        <v>522635</v>
      </c>
      <c r="AI80" s="187">
        <v>537191</v>
      </c>
      <c r="AJ80" s="187">
        <v>545102</v>
      </c>
      <c r="AK80" s="187">
        <v>552533</v>
      </c>
      <c r="AL80" s="187">
        <v>560127</v>
      </c>
      <c r="AM80" s="187">
        <v>574994</v>
      </c>
      <c r="AN80" s="187">
        <v>583536</v>
      </c>
      <c r="AO80" s="187">
        <v>591289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idden="1" outlineLevel="1">
      <c r="A81" s="181">
        <v>2500</v>
      </c>
      <c r="B81" s="187">
        <v>212439</v>
      </c>
      <c r="C81" s="187">
        <v>220190</v>
      </c>
      <c r="D81" s="187">
        <v>224304</v>
      </c>
      <c r="E81" s="187">
        <v>240281</v>
      </c>
      <c r="F81" s="187">
        <v>249453</v>
      </c>
      <c r="G81" s="187">
        <v>264168</v>
      </c>
      <c r="H81" s="187">
        <v>269070</v>
      </c>
      <c r="I81" s="187">
        <v>279194</v>
      </c>
      <c r="J81" s="187">
        <v>287419</v>
      </c>
      <c r="K81" s="187">
        <v>301813</v>
      </c>
      <c r="L81" s="187">
        <v>307668</v>
      </c>
      <c r="M81" s="187">
        <v>322219</v>
      </c>
      <c r="N81" s="187">
        <v>329651</v>
      </c>
      <c r="O81" s="187">
        <v>344524</v>
      </c>
      <c r="P81" s="187">
        <v>349585</v>
      </c>
      <c r="Q81" s="187">
        <v>362238</v>
      </c>
      <c r="R81" s="187">
        <v>371888</v>
      </c>
      <c r="S81" s="187">
        <v>378851</v>
      </c>
      <c r="T81" s="187">
        <v>384862</v>
      </c>
      <c r="U81" s="187">
        <v>402577</v>
      </c>
      <c r="V81" s="187">
        <v>410011</v>
      </c>
      <c r="W81" s="187">
        <v>429310</v>
      </c>
      <c r="X81" s="187">
        <v>434689</v>
      </c>
      <c r="Y81" s="187">
        <v>440856</v>
      </c>
      <c r="Z81" s="187">
        <v>465375</v>
      </c>
      <c r="AA81" s="187">
        <v>481827</v>
      </c>
      <c r="AB81" s="187">
        <v>490053</v>
      </c>
      <c r="AC81" s="187">
        <v>497962</v>
      </c>
      <c r="AD81" s="187">
        <v>506027</v>
      </c>
      <c r="AE81" s="187">
        <v>514886</v>
      </c>
      <c r="AF81" s="187">
        <v>530547</v>
      </c>
      <c r="AG81" s="187">
        <v>538454</v>
      </c>
      <c r="AH81" s="187">
        <v>556806</v>
      </c>
      <c r="AI81" s="187">
        <v>574994</v>
      </c>
      <c r="AJ81" s="187">
        <v>583062</v>
      </c>
      <c r="AK81" s="187">
        <v>591446</v>
      </c>
      <c r="AL81" s="187">
        <v>598882</v>
      </c>
      <c r="AM81" s="187">
        <v>615649</v>
      </c>
      <c r="AN81" s="187">
        <v>624348</v>
      </c>
      <c r="AO81" s="187">
        <v>633839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idden="1" outlineLevel="1">
      <c r="A82" s="181">
        <v>2625</v>
      </c>
      <c r="B82" s="187">
        <v>220033</v>
      </c>
      <c r="C82" s="187">
        <v>233086</v>
      </c>
      <c r="D82" s="187">
        <v>239170</v>
      </c>
      <c r="E82" s="187">
        <v>251193</v>
      </c>
      <c r="F82" s="187">
        <v>259896</v>
      </c>
      <c r="G82" s="187">
        <v>275504</v>
      </c>
      <c r="H82" s="187">
        <v>281089</v>
      </c>
      <c r="I82" s="187">
        <v>294536</v>
      </c>
      <c r="J82" s="187">
        <v>310779</v>
      </c>
      <c r="K82" s="187">
        <v>316526</v>
      </c>
      <c r="L82" s="187">
        <v>323008</v>
      </c>
      <c r="M82" s="187">
        <v>338034</v>
      </c>
      <c r="N82" s="187">
        <v>344208</v>
      </c>
      <c r="O82" s="187">
        <v>360974</v>
      </c>
      <c r="P82" s="187">
        <v>366824</v>
      </c>
      <c r="Q82" s="187">
        <v>372836</v>
      </c>
      <c r="R82" s="187">
        <v>393085</v>
      </c>
      <c r="S82" s="187">
        <v>399888</v>
      </c>
      <c r="T82" s="187">
        <v>406845</v>
      </c>
      <c r="U82" s="187">
        <v>425510</v>
      </c>
      <c r="V82" s="187">
        <v>433896</v>
      </c>
      <c r="W82" s="187">
        <v>453071</v>
      </c>
      <c r="X82" s="187">
        <v>458581</v>
      </c>
      <c r="Y82" s="187">
        <v>464583</v>
      </c>
      <c r="Z82" s="187">
        <v>471226</v>
      </c>
      <c r="AA82" s="187">
        <v>482143</v>
      </c>
      <c r="AB82" s="187">
        <v>489736</v>
      </c>
      <c r="AC82" s="187">
        <v>498119</v>
      </c>
      <c r="AD82" s="187">
        <v>506502</v>
      </c>
      <c r="AE82" s="187">
        <v>513781</v>
      </c>
      <c r="AF82" s="187">
        <v>529437</v>
      </c>
      <c r="AG82" s="187">
        <v>537191</v>
      </c>
      <c r="AH82" s="187">
        <v>574994</v>
      </c>
      <c r="AI82" s="187">
        <v>608845</v>
      </c>
      <c r="AJ82" s="187">
        <v>613753</v>
      </c>
      <c r="AK82" s="187">
        <v>618021</v>
      </c>
      <c r="AL82" s="187">
        <v>621345</v>
      </c>
      <c r="AM82" s="187">
        <v>629251</v>
      </c>
      <c r="AN82" s="187">
        <v>633209</v>
      </c>
      <c r="AO82" s="187">
        <v>634790</v>
      </c>
    </row>
    <row r="83" spans="1:52" hidden="1" outlineLevel="1">
      <c r="A83" s="181">
        <v>2750</v>
      </c>
      <c r="B83" s="187">
        <v>226041</v>
      </c>
      <c r="C83" s="187">
        <v>241418</v>
      </c>
      <c r="D83" s="187">
        <v>246134</v>
      </c>
      <c r="E83" s="187">
        <v>258946</v>
      </c>
      <c r="F83" s="187">
        <v>267013</v>
      </c>
      <c r="G83" s="187">
        <v>282673</v>
      </c>
      <c r="H83" s="187">
        <v>288368</v>
      </c>
      <c r="I83" s="187">
        <v>303713</v>
      </c>
      <c r="J83" s="187">
        <v>320163</v>
      </c>
      <c r="K83" s="187">
        <v>326015</v>
      </c>
      <c r="L83" s="187">
        <v>332186</v>
      </c>
      <c r="M83" s="187">
        <v>348478</v>
      </c>
      <c r="N83" s="187">
        <v>355596</v>
      </c>
      <c r="O83" s="187">
        <v>372836</v>
      </c>
      <c r="P83" s="187">
        <v>378851</v>
      </c>
      <c r="Q83" s="187">
        <v>384385</v>
      </c>
      <c r="R83" s="187">
        <v>405738</v>
      </c>
      <c r="S83" s="187">
        <v>413806</v>
      </c>
      <c r="T83" s="187">
        <v>421556</v>
      </c>
      <c r="U83" s="187">
        <v>441492</v>
      </c>
      <c r="V83" s="187">
        <v>448608</v>
      </c>
      <c r="W83" s="187">
        <v>467209</v>
      </c>
      <c r="X83" s="187">
        <v>473761</v>
      </c>
      <c r="Y83" s="187">
        <v>479768</v>
      </c>
      <c r="Z83" s="187">
        <v>487046</v>
      </c>
      <c r="AA83" s="187">
        <v>498119</v>
      </c>
      <c r="AB83" s="187">
        <v>506660</v>
      </c>
      <c r="AC83" s="187">
        <v>515045</v>
      </c>
      <c r="AD83" s="187">
        <v>522635</v>
      </c>
      <c r="AE83" s="187">
        <v>531178</v>
      </c>
      <c r="AF83" s="187">
        <v>547945</v>
      </c>
      <c r="AG83" s="187">
        <v>556328</v>
      </c>
      <c r="AH83" s="187">
        <v>609322</v>
      </c>
      <c r="AI83" s="187">
        <v>611380</v>
      </c>
      <c r="AJ83" s="187">
        <v>613909</v>
      </c>
      <c r="AK83" s="187">
        <v>622766</v>
      </c>
      <c r="AL83" s="187">
        <v>625297</v>
      </c>
      <c r="AM83" s="187">
        <v>635262</v>
      </c>
      <c r="AN83" s="187">
        <v>643329</v>
      </c>
      <c r="AO83" s="187">
        <v>651871</v>
      </c>
    </row>
    <row r="84" spans="1:52" hidden="1" outlineLevel="1">
      <c r="A84" s="181">
        <v>2875</v>
      </c>
      <c r="B84" s="187">
        <v>233160</v>
      </c>
      <c r="C84" s="187">
        <v>245026</v>
      </c>
      <c r="D84" s="187">
        <v>250722</v>
      </c>
      <c r="E84" s="187">
        <v>263216</v>
      </c>
      <c r="F84" s="187">
        <v>271759</v>
      </c>
      <c r="G84" s="187">
        <v>287419</v>
      </c>
      <c r="H84" s="187">
        <v>293905</v>
      </c>
      <c r="I84" s="187">
        <v>309563</v>
      </c>
      <c r="J84" s="187">
        <v>326015</v>
      </c>
      <c r="K84" s="187">
        <v>332344</v>
      </c>
      <c r="L84" s="187">
        <v>338351</v>
      </c>
      <c r="M84" s="187">
        <v>353854</v>
      </c>
      <c r="N84" s="187">
        <v>362399</v>
      </c>
      <c r="O84" s="187">
        <v>379638</v>
      </c>
      <c r="P84" s="187">
        <v>385652</v>
      </c>
      <c r="Q84" s="187">
        <v>403052</v>
      </c>
      <c r="R84" s="187">
        <v>412542</v>
      </c>
      <c r="S84" s="187">
        <v>421556</v>
      </c>
      <c r="T84" s="187">
        <v>426779</v>
      </c>
      <c r="U84" s="187">
        <v>446709</v>
      </c>
      <c r="V84" s="187">
        <v>455093</v>
      </c>
      <c r="W84" s="187">
        <v>475971</v>
      </c>
      <c r="X84" s="187">
        <v>481670</v>
      </c>
      <c r="Y84" s="187">
        <v>488312</v>
      </c>
      <c r="Z84" s="187">
        <v>510930</v>
      </c>
      <c r="AA84" s="187">
        <v>528809</v>
      </c>
      <c r="AB84" s="187">
        <v>537033</v>
      </c>
      <c r="AC84" s="187">
        <v>546682</v>
      </c>
      <c r="AD84" s="187">
        <v>555539</v>
      </c>
      <c r="AE84" s="187">
        <v>563764</v>
      </c>
      <c r="AF84" s="187">
        <v>580848</v>
      </c>
      <c r="AG84" s="187">
        <v>589072</v>
      </c>
      <c r="AH84" s="187">
        <v>622452</v>
      </c>
      <c r="AI84" s="187">
        <v>627831</v>
      </c>
      <c r="AJ84" s="187">
        <v>636530</v>
      </c>
      <c r="AK84" s="187">
        <v>645547</v>
      </c>
      <c r="AL84" s="187">
        <v>654718</v>
      </c>
      <c r="AM84" s="187">
        <v>673702</v>
      </c>
      <c r="AN84" s="187">
        <v>680977</v>
      </c>
      <c r="AO84" s="187">
        <v>699800</v>
      </c>
    </row>
    <row r="85" spans="1:52" hidden="1" outlineLevel="1">
      <c r="A85" s="181">
        <v>3000</v>
      </c>
      <c r="B85" s="187">
        <v>246450</v>
      </c>
      <c r="C85" s="187">
        <v>258154</v>
      </c>
      <c r="D85" s="187">
        <v>264483</v>
      </c>
      <c r="E85" s="187">
        <v>280618</v>
      </c>
      <c r="F85" s="187">
        <v>289001</v>
      </c>
      <c r="G85" s="187">
        <v>306876</v>
      </c>
      <c r="H85" s="187">
        <v>313361</v>
      </c>
      <c r="I85" s="187">
        <v>329021</v>
      </c>
      <c r="J85" s="187">
        <v>351958</v>
      </c>
      <c r="K85" s="187">
        <v>358600</v>
      </c>
      <c r="L85" s="187">
        <v>366353</v>
      </c>
      <c r="M85" s="187">
        <v>374262</v>
      </c>
      <c r="N85" s="187">
        <v>393245</v>
      </c>
      <c r="O85" s="187">
        <v>411594</v>
      </c>
      <c r="P85" s="187">
        <v>419185</v>
      </c>
      <c r="Q85" s="187">
        <v>427252</v>
      </c>
      <c r="R85" s="187">
        <v>447027</v>
      </c>
      <c r="S85" s="187">
        <v>456043</v>
      </c>
      <c r="T85" s="187">
        <v>463952</v>
      </c>
      <c r="U85" s="187">
        <v>471546</v>
      </c>
      <c r="V85" s="187">
        <v>494008</v>
      </c>
      <c r="W85" s="187">
        <v>500332</v>
      </c>
      <c r="X85" s="187">
        <v>506978</v>
      </c>
      <c r="Y85" s="187">
        <v>529437</v>
      </c>
      <c r="Z85" s="187">
        <v>542409</v>
      </c>
      <c r="AA85" s="187">
        <v>559966</v>
      </c>
      <c r="AB85" s="187">
        <v>570884</v>
      </c>
      <c r="AC85" s="187">
        <v>580373</v>
      </c>
      <c r="AD85" s="187">
        <v>588124</v>
      </c>
      <c r="AE85" s="187">
        <v>598405</v>
      </c>
      <c r="AF85" s="187">
        <v>617388</v>
      </c>
      <c r="AG85" s="187">
        <v>626719</v>
      </c>
      <c r="AH85" s="187">
        <v>653612</v>
      </c>
      <c r="AI85" s="187">
        <v>671329</v>
      </c>
      <c r="AJ85" s="187">
        <v>676709</v>
      </c>
      <c r="AK85" s="187">
        <v>686673</v>
      </c>
      <c r="AL85" s="187">
        <v>695847</v>
      </c>
      <c r="AM85" s="187">
        <v>723530</v>
      </c>
      <c r="AN85" s="187">
        <v>728593</v>
      </c>
      <c r="AO85" s="187">
        <v>734284</v>
      </c>
    </row>
    <row r="86" spans="1:52" hidden="1" outlineLevel="1">
      <c r="A86" s="181">
        <v>3125</v>
      </c>
      <c r="B86" s="187">
        <v>253569</v>
      </c>
      <c r="C86" s="187">
        <v>274016</v>
      </c>
      <c r="D86" s="187">
        <v>281458</v>
      </c>
      <c r="E86" s="187">
        <v>296754</v>
      </c>
      <c r="F86" s="187">
        <v>307505</v>
      </c>
      <c r="G86" s="187">
        <v>326409</v>
      </c>
      <c r="H86" s="187">
        <v>333553</v>
      </c>
      <c r="I86" s="187">
        <v>351480</v>
      </c>
      <c r="J86" s="187">
        <v>368977</v>
      </c>
      <c r="K86" s="187">
        <v>375824</v>
      </c>
      <c r="L86" s="187">
        <v>382805</v>
      </c>
      <c r="M86" s="187">
        <v>401627</v>
      </c>
      <c r="N86" s="187">
        <v>411116</v>
      </c>
      <c r="O86" s="187">
        <v>432086</v>
      </c>
      <c r="P86" s="187">
        <v>440122</v>
      </c>
      <c r="Q86" s="187">
        <v>447816</v>
      </c>
      <c r="R86" s="187">
        <v>472271</v>
      </c>
      <c r="S86" s="187">
        <v>481947</v>
      </c>
      <c r="T86" s="187">
        <v>489538</v>
      </c>
      <c r="U86" s="187">
        <v>497801</v>
      </c>
      <c r="V86" s="187">
        <v>520791</v>
      </c>
      <c r="W86" s="187">
        <v>544163</v>
      </c>
      <c r="X86" s="187">
        <v>550119</v>
      </c>
      <c r="Y86" s="187">
        <v>558004</v>
      </c>
      <c r="Z86" s="187">
        <v>561231</v>
      </c>
      <c r="AA86" s="187">
        <v>568509</v>
      </c>
      <c r="AB86" s="187">
        <v>573254</v>
      </c>
      <c r="AC86" s="187">
        <v>577212</v>
      </c>
      <c r="AD86" s="187">
        <v>586382</v>
      </c>
      <c r="AE86" s="187">
        <v>595560</v>
      </c>
      <c r="AF86" s="187">
        <v>613909</v>
      </c>
      <c r="AG86" s="187">
        <v>630992</v>
      </c>
      <c r="AH86" s="187">
        <v>644437</v>
      </c>
      <c r="AI86" s="187">
        <v>663262</v>
      </c>
      <c r="AJ86" s="187">
        <v>680188</v>
      </c>
      <c r="AK86" s="187">
        <v>695531</v>
      </c>
      <c r="AL86" s="187">
        <v>701226</v>
      </c>
      <c r="AM86" s="187">
        <v>709133</v>
      </c>
      <c r="AN86" s="187">
        <v>719100</v>
      </c>
      <c r="AO86" s="187">
        <v>727326</v>
      </c>
    </row>
    <row r="87" spans="1:52" hidden="1" outlineLevel="1">
      <c r="A87" s="181">
        <v>3250</v>
      </c>
      <c r="B87" s="187">
        <v>260212</v>
      </c>
      <c r="C87" s="187">
        <v>277588</v>
      </c>
      <c r="D87" s="187">
        <v>285206</v>
      </c>
      <c r="E87" s="187">
        <v>300864</v>
      </c>
      <c r="F87" s="187">
        <v>311936</v>
      </c>
      <c r="G87" s="187">
        <v>331321</v>
      </c>
      <c r="H87" s="187">
        <v>338167</v>
      </c>
      <c r="I87" s="187">
        <v>355596</v>
      </c>
      <c r="J87" s="187">
        <v>374484</v>
      </c>
      <c r="K87" s="187">
        <v>381063</v>
      </c>
      <c r="L87" s="187">
        <v>388183</v>
      </c>
      <c r="M87" s="187">
        <v>407006</v>
      </c>
      <c r="N87" s="187">
        <v>416498</v>
      </c>
      <c r="O87" s="187">
        <v>436998</v>
      </c>
      <c r="P87" s="187">
        <v>445444</v>
      </c>
      <c r="Q87" s="187">
        <v>466958</v>
      </c>
      <c r="R87" s="187">
        <v>477238</v>
      </c>
      <c r="S87" s="187">
        <v>485782</v>
      </c>
      <c r="T87" s="187">
        <v>494321</v>
      </c>
      <c r="U87" s="187">
        <v>518047</v>
      </c>
      <c r="V87" s="187">
        <v>527226</v>
      </c>
      <c r="W87" s="187">
        <v>550267</v>
      </c>
      <c r="X87" s="187">
        <v>557559</v>
      </c>
      <c r="Y87" s="187">
        <v>565505</v>
      </c>
      <c r="Z87" s="187">
        <v>571673</v>
      </c>
      <c r="AA87" s="187">
        <v>574994</v>
      </c>
      <c r="AB87" s="187">
        <v>584648</v>
      </c>
      <c r="AC87" s="187">
        <v>594452</v>
      </c>
      <c r="AD87" s="187">
        <v>603152</v>
      </c>
      <c r="AE87" s="187">
        <v>612960</v>
      </c>
      <c r="AF87" s="187">
        <v>631783</v>
      </c>
      <c r="AG87" s="187">
        <v>641432</v>
      </c>
      <c r="AH87" s="187">
        <v>678604</v>
      </c>
      <c r="AI87" s="187">
        <v>686197</v>
      </c>
      <c r="AJ87" s="187">
        <v>698377</v>
      </c>
      <c r="AK87" s="187">
        <v>715305</v>
      </c>
      <c r="AL87" s="187">
        <v>725741</v>
      </c>
      <c r="AM87" s="187">
        <v>840902</v>
      </c>
      <c r="AN87" s="187">
        <v>843274</v>
      </c>
      <c r="AO87" s="187">
        <v>846281</v>
      </c>
    </row>
    <row r="88" spans="1:52" hidden="1" outlineLevel="1">
      <c r="A88" s="181">
        <v>3375</v>
      </c>
      <c r="B88" s="187">
        <v>268753</v>
      </c>
      <c r="C88" s="187">
        <v>282352</v>
      </c>
      <c r="D88" s="187">
        <v>289475</v>
      </c>
      <c r="E88" s="187">
        <v>304659</v>
      </c>
      <c r="F88" s="187">
        <v>316051</v>
      </c>
      <c r="G88" s="187">
        <v>335663</v>
      </c>
      <c r="H88" s="187">
        <v>343259</v>
      </c>
      <c r="I88" s="187">
        <v>361291</v>
      </c>
      <c r="J88" s="187">
        <v>379801</v>
      </c>
      <c r="K88" s="187">
        <v>387233</v>
      </c>
      <c r="L88" s="187">
        <v>393560</v>
      </c>
      <c r="M88" s="187">
        <v>413336</v>
      </c>
      <c r="N88" s="187">
        <v>423456</v>
      </c>
      <c r="O88" s="187">
        <v>445444</v>
      </c>
      <c r="P88" s="187">
        <v>451929</v>
      </c>
      <c r="Q88" s="187">
        <v>471861</v>
      </c>
      <c r="R88" s="187">
        <v>483727</v>
      </c>
      <c r="S88" s="187">
        <v>493530</v>
      </c>
      <c r="T88" s="187">
        <v>502073</v>
      </c>
      <c r="U88" s="187">
        <v>525801</v>
      </c>
      <c r="V88" s="187">
        <v>534659</v>
      </c>
      <c r="W88" s="187">
        <v>558601</v>
      </c>
      <c r="X88" s="187">
        <v>566455</v>
      </c>
      <c r="Y88" s="187">
        <v>573731</v>
      </c>
      <c r="Z88" s="187">
        <v>586068</v>
      </c>
      <c r="AA88" s="187">
        <v>604735</v>
      </c>
      <c r="AB88" s="187">
        <v>615489</v>
      </c>
      <c r="AC88" s="187">
        <v>625931</v>
      </c>
      <c r="AD88" s="187">
        <v>634944</v>
      </c>
      <c r="AE88" s="187">
        <v>645547</v>
      </c>
      <c r="AF88" s="187">
        <v>678131</v>
      </c>
      <c r="AG88" s="187">
        <v>681926</v>
      </c>
      <c r="AH88" s="187">
        <v>698538</v>
      </c>
      <c r="AI88" s="187">
        <v>718784</v>
      </c>
      <c r="AJ88" s="187">
        <v>740928</v>
      </c>
      <c r="AK88" s="187">
        <v>749947</v>
      </c>
      <c r="AL88" s="187">
        <v>824607</v>
      </c>
      <c r="AM88" s="187">
        <v>841060</v>
      </c>
      <c r="AN88" s="187">
        <v>844855</v>
      </c>
      <c r="AO88" s="187">
        <v>865104</v>
      </c>
    </row>
    <row r="89" spans="1:52" hidden="1" outlineLevel="1">
      <c r="A89" s="181">
        <v>3500</v>
      </c>
      <c r="B89" s="187">
        <v>274448</v>
      </c>
      <c r="C89" s="187">
        <v>294063</v>
      </c>
      <c r="D89" s="187">
        <v>301339</v>
      </c>
      <c r="E89" s="187">
        <v>326963</v>
      </c>
      <c r="F89" s="187">
        <v>338987</v>
      </c>
      <c r="G89" s="187">
        <v>350059</v>
      </c>
      <c r="H89" s="187">
        <v>356861</v>
      </c>
      <c r="I89" s="187">
        <v>373787</v>
      </c>
      <c r="J89" s="187">
        <v>394035</v>
      </c>
      <c r="K89" s="187">
        <v>401944</v>
      </c>
      <c r="L89" s="187">
        <v>410645</v>
      </c>
      <c r="M89" s="187">
        <v>431048</v>
      </c>
      <c r="N89" s="187">
        <v>442438</v>
      </c>
      <c r="O89" s="187">
        <v>466641</v>
      </c>
      <c r="P89" s="187">
        <v>475025</v>
      </c>
      <c r="Q89" s="187">
        <v>497329</v>
      </c>
      <c r="R89" s="187">
        <v>508718</v>
      </c>
      <c r="S89" s="187">
        <v>517574</v>
      </c>
      <c r="T89" s="187">
        <v>525801</v>
      </c>
      <c r="U89" s="187">
        <v>550161</v>
      </c>
      <c r="V89" s="187">
        <v>556487</v>
      </c>
      <c r="W89" s="187">
        <v>579426</v>
      </c>
      <c r="X89" s="187">
        <v>586544</v>
      </c>
      <c r="Y89" s="187">
        <v>594611</v>
      </c>
      <c r="Z89" s="187">
        <v>601255</v>
      </c>
      <c r="AA89" s="187">
        <v>621345</v>
      </c>
      <c r="AB89" s="187">
        <v>631783</v>
      </c>
      <c r="AC89" s="187">
        <v>642383</v>
      </c>
      <c r="AD89" s="187">
        <v>667691</v>
      </c>
      <c r="AE89" s="187">
        <v>671805</v>
      </c>
      <c r="AF89" s="187">
        <v>686516</v>
      </c>
      <c r="AG89" s="187">
        <v>693318</v>
      </c>
      <c r="AH89" s="187">
        <v>717678</v>
      </c>
      <c r="AI89" s="187">
        <v>743937</v>
      </c>
      <c r="AJ89" s="187">
        <v>760387</v>
      </c>
      <c r="AK89" s="187">
        <v>827614</v>
      </c>
      <c r="AL89" s="187">
        <v>841850</v>
      </c>
      <c r="AM89" s="187">
        <v>868108</v>
      </c>
      <c r="AN89" s="187">
        <v>869533</v>
      </c>
      <c r="AO89" s="187">
        <v>878076</v>
      </c>
    </row>
    <row r="90" spans="1:52" hidden="1" outlineLevel="1">
      <c r="A90" s="181">
        <v>3625</v>
      </c>
      <c r="B90" s="187">
        <v>288526</v>
      </c>
      <c r="C90" s="187">
        <v>298174</v>
      </c>
      <c r="D90" s="187">
        <v>304186</v>
      </c>
      <c r="E90" s="187">
        <v>329969</v>
      </c>
      <c r="F90" s="187">
        <v>341672</v>
      </c>
      <c r="G90" s="187">
        <v>352907</v>
      </c>
      <c r="H90" s="187">
        <v>371888</v>
      </c>
      <c r="I90" s="187">
        <v>389925</v>
      </c>
      <c r="J90" s="187">
        <v>411751</v>
      </c>
      <c r="K90" s="187">
        <v>420927</v>
      </c>
      <c r="L90" s="187">
        <v>428518</v>
      </c>
      <c r="M90" s="187">
        <v>449399</v>
      </c>
      <c r="N90" s="187">
        <v>462210</v>
      </c>
      <c r="O90" s="187">
        <v>487046</v>
      </c>
      <c r="P90" s="187">
        <v>495589</v>
      </c>
      <c r="Q90" s="187">
        <v>503815</v>
      </c>
      <c r="R90" s="187">
        <v>530705</v>
      </c>
      <c r="S90" s="187">
        <v>540038</v>
      </c>
      <c r="T90" s="187">
        <v>548265</v>
      </c>
      <c r="U90" s="187">
        <v>556015</v>
      </c>
      <c r="V90" s="187">
        <v>580691</v>
      </c>
      <c r="W90" s="187">
        <v>598405</v>
      </c>
      <c r="X90" s="187">
        <v>612327</v>
      </c>
      <c r="Y90" s="187">
        <v>619448</v>
      </c>
      <c r="Z90" s="187">
        <v>635897</v>
      </c>
      <c r="AA90" s="187">
        <v>658358</v>
      </c>
      <c r="AB90" s="187">
        <v>669747</v>
      </c>
      <c r="AC90" s="187">
        <v>695373</v>
      </c>
      <c r="AD90" s="187">
        <v>696164</v>
      </c>
      <c r="AE90" s="187">
        <v>719257</v>
      </c>
      <c r="AF90" s="187">
        <v>727326</v>
      </c>
      <c r="AG90" s="187">
        <v>737922</v>
      </c>
      <c r="AH90" s="187">
        <v>769719</v>
      </c>
      <c r="AI90" s="187">
        <v>867157</v>
      </c>
      <c r="AJ90" s="187">
        <v>881240</v>
      </c>
      <c r="AK90" s="187">
        <v>884877</v>
      </c>
      <c r="AL90" s="187">
        <v>888201</v>
      </c>
      <c r="AM90" s="187">
        <v>894999</v>
      </c>
      <c r="AN90" s="187">
        <v>943720</v>
      </c>
      <c r="AO90" s="187">
        <v>952263</v>
      </c>
    </row>
    <row r="91" spans="1:52" hidden="1" outlineLevel="1">
      <c r="A91" s="181">
        <v>3750</v>
      </c>
      <c r="B91" s="187">
        <v>295645</v>
      </c>
      <c r="C91" s="187">
        <v>322687</v>
      </c>
      <c r="D91" s="187">
        <v>331469</v>
      </c>
      <c r="E91" s="187">
        <v>349585</v>
      </c>
      <c r="F91" s="187">
        <v>363504</v>
      </c>
      <c r="G91" s="187">
        <v>386242</v>
      </c>
      <c r="H91" s="187">
        <v>394579</v>
      </c>
      <c r="I91" s="187">
        <v>403211</v>
      </c>
      <c r="J91" s="187">
        <v>438337</v>
      </c>
      <c r="K91" s="187">
        <v>446970</v>
      </c>
      <c r="L91" s="187">
        <v>457836</v>
      </c>
      <c r="M91" s="187">
        <v>469149</v>
      </c>
      <c r="N91" s="187">
        <v>495194</v>
      </c>
      <c r="O91" s="187">
        <v>520049</v>
      </c>
      <c r="P91" s="187">
        <v>528682</v>
      </c>
      <c r="Q91" s="187">
        <v>536722</v>
      </c>
      <c r="R91" s="187">
        <v>538137</v>
      </c>
      <c r="S91" s="187">
        <v>538772</v>
      </c>
      <c r="T91" s="187">
        <v>546998</v>
      </c>
      <c r="U91" s="187">
        <v>572306</v>
      </c>
      <c r="V91" s="187">
        <v>579426</v>
      </c>
      <c r="W91" s="187">
        <v>603628</v>
      </c>
      <c r="X91" s="187">
        <v>611852</v>
      </c>
      <c r="Y91" s="187">
        <v>645228</v>
      </c>
      <c r="Z91" s="187">
        <v>632574</v>
      </c>
      <c r="AA91" s="187">
        <v>668166</v>
      </c>
      <c r="AB91" s="187">
        <v>679080</v>
      </c>
      <c r="AC91" s="187">
        <v>680188</v>
      </c>
      <c r="AD91" s="187">
        <v>686989</v>
      </c>
      <c r="AE91" s="187">
        <v>698538</v>
      </c>
      <c r="AF91" s="187">
        <v>721790</v>
      </c>
      <c r="AG91" s="187">
        <v>733969</v>
      </c>
      <c r="AH91" s="187">
        <v>844224</v>
      </c>
      <c r="AI91" s="187">
        <v>846281</v>
      </c>
      <c r="AJ91" s="187">
        <v>860992</v>
      </c>
      <c r="AK91" s="187">
        <v>870324</v>
      </c>
      <c r="AL91" s="187">
        <v>878076</v>
      </c>
      <c r="AM91" s="187">
        <v>919045</v>
      </c>
      <c r="AN91" s="187">
        <v>920464</v>
      </c>
      <c r="AO91" s="187">
        <v>924422</v>
      </c>
    </row>
    <row r="92" spans="1:52" hidden="1" outlineLevel="1">
      <c r="A92" s="181">
        <v>3875</v>
      </c>
      <c r="B92" s="187">
        <v>302289</v>
      </c>
      <c r="C92" s="187">
        <v>326257</v>
      </c>
      <c r="D92" s="187">
        <v>334559</v>
      </c>
      <c r="E92" s="187">
        <v>352431</v>
      </c>
      <c r="F92" s="187">
        <v>367934</v>
      </c>
      <c r="G92" s="187">
        <v>392492</v>
      </c>
      <c r="H92" s="187">
        <v>399486</v>
      </c>
      <c r="I92" s="187">
        <v>419185</v>
      </c>
      <c r="J92" s="187">
        <v>442653</v>
      </c>
      <c r="K92" s="187">
        <v>452476</v>
      </c>
      <c r="L92" s="187">
        <v>463193</v>
      </c>
      <c r="M92" s="187">
        <v>474710</v>
      </c>
      <c r="N92" s="187">
        <v>500698</v>
      </c>
      <c r="O92" s="187">
        <v>526451</v>
      </c>
      <c r="P92" s="187">
        <v>535082</v>
      </c>
      <c r="Q92" s="187">
        <v>543834</v>
      </c>
      <c r="R92" s="187">
        <v>571401</v>
      </c>
      <c r="S92" s="187">
        <v>581669</v>
      </c>
      <c r="T92" s="187">
        <v>590451</v>
      </c>
      <c r="U92" s="187">
        <v>600463</v>
      </c>
      <c r="V92" s="187">
        <v>627215</v>
      </c>
      <c r="W92" s="187">
        <v>654306</v>
      </c>
      <c r="X92" s="187">
        <v>662639</v>
      </c>
      <c r="Y92" s="187">
        <v>671170</v>
      </c>
      <c r="Z92" s="187">
        <v>678604</v>
      </c>
      <c r="AA92" s="187">
        <v>684775</v>
      </c>
      <c r="AB92" s="187">
        <v>695531</v>
      </c>
      <c r="AC92" s="187">
        <v>706921</v>
      </c>
      <c r="AD92" s="187">
        <v>718466</v>
      </c>
      <c r="AE92" s="187">
        <v>730174</v>
      </c>
      <c r="AF92" s="187">
        <v>811953</v>
      </c>
      <c r="AG92" s="187">
        <v>820019</v>
      </c>
      <c r="AH92" s="187">
        <v>877284</v>
      </c>
      <c r="AI92" s="187">
        <v>886300</v>
      </c>
      <c r="AJ92" s="187">
        <v>917304</v>
      </c>
      <c r="AK92" s="187">
        <v>926161</v>
      </c>
      <c r="AL92" s="187">
        <v>951156</v>
      </c>
      <c r="AM92" s="187">
        <v>973458</v>
      </c>
      <c r="AN92" s="187">
        <v>975041</v>
      </c>
      <c r="AO92" s="187">
        <v>975991</v>
      </c>
    </row>
    <row r="93" spans="1:52" hidden="1" outlineLevel="1">
      <c r="A93" s="181">
        <v>4000</v>
      </c>
      <c r="B93" s="187">
        <v>309878</v>
      </c>
      <c r="C93" s="187">
        <v>336613</v>
      </c>
      <c r="D93" s="187">
        <v>346263</v>
      </c>
      <c r="E93" s="187">
        <v>364774</v>
      </c>
      <c r="F93" s="187">
        <v>376002</v>
      </c>
      <c r="G93" s="187">
        <v>397517</v>
      </c>
      <c r="H93" s="187">
        <v>404790</v>
      </c>
      <c r="I93" s="187">
        <v>424406</v>
      </c>
      <c r="J93" s="187">
        <v>447342</v>
      </c>
      <c r="K93" s="187">
        <v>457148</v>
      </c>
      <c r="L93" s="187">
        <v>466165</v>
      </c>
      <c r="M93" s="187">
        <v>489575</v>
      </c>
      <c r="N93" s="187">
        <v>504920</v>
      </c>
      <c r="O93" s="187">
        <v>533552</v>
      </c>
      <c r="P93" s="187">
        <v>542251</v>
      </c>
      <c r="Q93" s="187">
        <v>551428</v>
      </c>
      <c r="R93" s="187">
        <v>580216</v>
      </c>
      <c r="S93" s="187">
        <v>589863</v>
      </c>
      <c r="T93" s="187">
        <v>598882</v>
      </c>
      <c r="U93" s="187">
        <v>626562</v>
      </c>
      <c r="V93" s="187">
        <v>635262</v>
      </c>
      <c r="W93" s="187">
        <v>661522</v>
      </c>
      <c r="X93" s="187">
        <v>670855</v>
      </c>
      <c r="Y93" s="187">
        <v>680661</v>
      </c>
      <c r="Z93" s="187">
        <v>682558</v>
      </c>
      <c r="AA93" s="187">
        <v>685092</v>
      </c>
      <c r="AB93" s="187">
        <v>711032</v>
      </c>
      <c r="AC93" s="187">
        <v>715462</v>
      </c>
      <c r="AD93" s="187">
        <v>719416</v>
      </c>
      <c r="AE93" s="187">
        <v>795346</v>
      </c>
      <c r="AF93" s="187">
        <v>817807</v>
      </c>
      <c r="AG93" s="187">
        <v>825875</v>
      </c>
      <c r="AH93" s="187">
        <v>877284</v>
      </c>
      <c r="AI93" s="187">
        <v>896737</v>
      </c>
      <c r="AJ93" s="187">
        <v>917304</v>
      </c>
      <c r="AK93" s="187">
        <v>932330</v>
      </c>
      <c r="AL93" s="187">
        <v>951789</v>
      </c>
      <c r="AM93" s="187">
        <v>973618</v>
      </c>
      <c r="AN93" s="187">
        <v>975359</v>
      </c>
      <c r="AO93" s="187">
        <v>977411</v>
      </c>
    </row>
    <row r="94" spans="1:52" hidden="1" outlineLevel="1">
      <c r="A94" s="181">
        <v>4125</v>
      </c>
      <c r="B94" s="187">
        <v>322854</v>
      </c>
      <c r="C94" s="187">
        <v>341517</v>
      </c>
      <c r="D94" s="187">
        <v>350059</v>
      </c>
      <c r="E94" s="187">
        <v>369673</v>
      </c>
      <c r="F94" s="187">
        <v>385491</v>
      </c>
      <c r="G94" s="187">
        <v>412700</v>
      </c>
      <c r="H94" s="187">
        <v>421719</v>
      </c>
      <c r="I94" s="187">
        <v>443545</v>
      </c>
      <c r="J94" s="187">
        <v>466324</v>
      </c>
      <c r="K94" s="187">
        <v>474235</v>
      </c>
      <c r="L94" s="187">
        <v>483248</v>
      </c>
      <c r="M94" s="187">
        <v>507926</v>
      </c>
      <c r="N94" s="187">
        <v>520895</v>
      </c>
      <c r="O94" s="187">
        <v>548925</v>
      </c>
      <c r="P94" s="187">
        <v>560601</v>
      </c>
      <c r="Q94" s="187">
        <v>571833</v>
      </c>
      <c r="R94" s="187">
        <v>603309</v>
      </c>
      <c r="S94" s="187">
        <v>613753</v>
      </c>
      <c r="T94" s="187">
        <v>622452</v>
      </c>
      <c r="U94" s="187">
        <v>648551</v>
      </c>
      <c r="V94" s="187">
        <v>657408</v>
      </c>
      <c r="W94" s="187">
        <v>684519</v>
      </c>
      <c r="X94" s="187">
        <v>694899</v>
      </c>
      <c r="Y94" s="187">
        <v>704072</v>
      </c>
      <c r="Z94" s="187">
        <v>705969</v>
      </c>
      <c r="AA94" s="187">
        <v>709133</v>
      </c>
      <c r="AB94" s="187">
        <v>711350</v>
      </c>
      <c r="AC94" s="187">
        <v>722104</v>
      </c>
      <c r="AD94" s="187">
        <v>780319</v>
      </c>
      <c r="AE94" s="187">
        <v>819546</v>
      </c>
      <c r="AF94" s="187">
        <v>827138</v>
      </c>
      <c r="AG94" s="187">
        <v>835364</v>
      </c>
      <c r="AH94" s="187">
        <v>898795</v>
      </c>
      <c r="AI94" s="187">
        <v>900537</v>
      </c>
      <c r="AJ94" s="187">
        <v>918093</v>
      </c>
      <c r="AK94" s="187">
        <v>943720</v>
      </c>
      <c r="AL94" s="187">
        <v>952738</v>
      </c>
      <c r="AM94" s="187">
        <v>974250</v>
      </c>
      <c r="AN94" s="187">
        <v>975673</v>
      </c>
      <c r="AO94" s="187">
        <v>1021863</v>
      </c>
    </row>
    <row r="95" spans="1:52" hidden="1" outlineLevel="1">
      <c r="A95" s="181">
        <v>4250</v>
      </c>
      <c r="B95" s="187">
        <v>329498</v>
      </c>
      <c r="C95" s="187">
        <v>346419</v>
      </c>
      <c r="D95" s="187">
        <v>354015</v>
      </c>
      <c r="E95" s="187">
        <v>384546</v>
      </c>
      <c r="F95" s="187">
        <v>401783</v>
      </c>
      <c r="G95" s="187">
        <v>416606</v>
      </c>
      <c r="H95" s="187">
        <v>426302</v>
      </c>
      <c r="I95" s="187">
        <v>448134</v>
      </c>
      <c r="J95" s="187">
        <v>471546</v>
      </c>
      <c r="K95" s="187">
        <v>479929</v>
      </c>
      <c r="L95" s="187">
        <v>489418</v>
      </c>
      <c r="M95" s="187">
        <v>513463</v>
      </c>
      <c r="N95" s="187">
        <v>527381</v>
      </c>
      <c r="O95" s="187">
        <v>554430</v>
      </c>
      <c r="P95" s="187">
        <v>565981</v>
      </c>
      <c r="Q95" s="187">
        <v>576420</v>
      </c>
      <c r="R95" s="187">
        <v>608213</v>
      </c>
      <c r="S95" s="187">
        <v>618655</v>
      </c>
      <c r="T95" s="187">
        <v>627986</v>
      </c>
      <c r="U95" s="187">
        <v>657408</v>
      </c>
      <c r="V95" s="187">
        <v>665319</v>
      </c>
      <c r="W95" s="187">
        <v>693476</v>
      </c>
      <c r="X95" s="187">
        <v>702490</v>
      </c>
      <c r="Y95" s="187">
        <v>712299</v>
      </c>
      <c r="Z95" s="187">
        <v>715462</v>
      </c>
      <c r="AA95" s="187">
        <v>718627</v>
      </c>
      <c r="AB95" s="187">
        <v>726219</v>
      </c>
      <c r="AC95" s="187">
        <v>782691</v>
      </c>
      <c r="AD95" s="187">
        <v>820019</v>
      </c>
      <c r="AE95" s="187">
        <v>830938</v>
      </c>
      <c r="AF95" s="187">
        <v>873012</v>
      </c>
      <c r="AG95" s="187">
        <v>881396</v>
      </c>
      <c r="AH95" s="187">
        <v>900220</v>
      </c>
      <c r="AI95" s="187">
        <v>919358</v>
      </c>
      <c r="AJ95" s="187">
        <v>929008</v>
      </c>
      <c r="AK95" s="187">
        <v>954794</v>
      </c>
      <c r="AL95" s="187">
        <v>966975</v>
      </c>
      <c r="AM95" s="187">
        <v>975359</v>
      </c>
      <c r="AN95" s="187">
        <v>1025341</v>
      </c>
      <c r="AO95" s="187">
        <v>1025977</v>
      </c>
    </row>
    <row r="96" spans="1:52" hidden="1" outlineLevel="1">
      <c r="A96" s="181">
        <v>4375</v>
      </c>
      <c r="B96" s="187">
        <v>337564</v>
      </c>
      <c r="C96" s="187">
        <v>350059</v>
      </c>
      <c r="D96" s="187">
        <v>357018</v>
      </c>
      <c r="E96" s="187">
        <v>387233</v>
      </c>
      <c r="F96" s="187">
        <v>404633</v>
      </c>
      <c r="G96" s="187">
        <v>419816</v>
      </c>
      <c r="H96" s="187">
        <v>430099</v>
      </c>
      <c r="I96" s="187">
        <v>453671</v>
      </c>
      <c r="J96" s="187">
        <v>476762</v>
      </c>
      <c r="K96" s="187">
        <v>485148</v>
      </c>
      <c r="L96" s="187">
        <v>495589</v>
      </c>
      <c r="M96" s="187">
        <v>520106</v>
      </c>
      <c r="N96" s="187">
        <v>533867</v>
      </c>
      <c r="O96" s="187">
        <v>561708</v>
      </c>
      <c r="P96" s="187">
        <v>572938</v>
      </c>
      <c r="Q96" s="187">
        <v>606632</v>
      </c>
      <c r="R96" s="187">
        <v>614540</v>
      </c>
      <c r="S96" s="187">
        <v>626246</v>
      </c>
      <c r="T96" s="187">
        <v>636213</v>
      </c>
      <c r="U96" s="187">
        <v>665003</v>
      </c>
      <c r="V96" s="187">
        <v>673702</v>
      </c>
      <c r="W96" s="187">
        <v>700149</v>
      </c>
      <c r="X96" s="187">
        <v>710269</v>
      </c>
      <c r="Y96" s="187">
        <v>742196</v>
      </c>
      <c r="Z96" s="187">
        <v>734602</v>
      </c>
      <c r="AA96" s="187">
        <v>743462</v>
      </c>
      <c r="AB96" s="187">
        <v>783165</v>
      </c>
      <c r="AC96" s="187">
        <v>823973</v>
      </c>
      <c r="AD96" s="187">
        <v>832836</v>
      </c>
      <c r="AE96" s="187">
        <v>878076</v>
      </c>
      <c r="AF96" s="187">
        <v>883453</v>
      </c>
      <c r="AG96" s="187">
        <v>894365</v>
      </c>
      <c r="AH96" s="187">
        <v>951789</v>
      </c>
      <c r="AI96" s="187">
        <v>952895</v>
      </c>
      <c r="AJ96" s="187">
        <v>954794</v>
      </c>
      <c r="AK96" s="187">
        <v>966184</v>
      </c>
      <c r="AL96" s="187">
        <v>977886</v>
      </c>
      <c r="AM96" s="187">
        <v>1017591</v>
      </c>
      <c r="AN96" s="187">
        <v>1025661</v>
      </c>
      <c r="AO96" s="187">
        <v>1027240</v>
      </c>
    </row>
    <row r="97" spans="1:41" hidden="1" outlineLevel="1">
      <c r="A97" s="181">
        <v>4500</v>
      </c>
      <c r="B97" s="187">
        <v>344365</v>
      </c>
      <c r="C97" s="187">
        <v>373787</v>
      </c>
      <c r="D97" s="187">
        <v>383910</v>
      </c>
      <c r="E97" s="187">
        <v>405264</v>
      </c>
      <c r="F97" s="187">
        <v>424406</v>
      </c>
      <c r="G97" s="187">
        <v>454262</v>
      </c>
      <c r="H97" s="187">
        <v>463001</v>
      </c>
      <c r="I97" s="187">
        <v>486572</v>
      </c>
      <c r="J97" s="187">
        <v>497485</v>
      </c>
      <c r="K97" s="187">
        <v>507450</v>
      </c>
      <c r="L97" s="187">
        <v>517892</v>
      </c>
      <c r="M97" s="187">
        <v>544308</v>
      </c>
      <c r="N97" s="187">
        <v>560127</v>
      </c>
      <c r="O97" s="187">
        <v>591446</v>
      </c>
      <c r="P97" s="187">
        <v>601095</v>
      </c>
      <c r="Q97" s="187">
        <v>617864</v>
      </c>
      <c r="R97" s="187">
        <v>664873</v>
      </c>
      <c r="S97" s="187">
        <v>677078</v>
      </c>
      <c r="T97" s="187">
        <v>687795</v>
      </c>
      <c r="U97" s="187">
        <v>706129</v>
      </c>
      <c r="V97" s="187">
        <v>730017</v>
      </c>
      <c r="W97" s="187">
        <v>761170</v>
      </c>
      <c r="X97" s="187">
        <v>770996</v>
      </c>
      <c r="Y97" s="187">
        <v>781424</v>
      </c>
      <c r="Z97" s="187">
        <v>810848</v>
      </c>
      <c r="AA97" s="187">
        <v>837581</v>
      </c>
      <c r="AB97" s="187">
        <v>880129</v>
      </c>
      <c r="AC97" s="187">
        <v>888830</v>
      </c>
      <c r="AD97" s="187">
        <v>901644</v>
      </c>
      <c r="AE97" s="187">
        <v>912558</v>
      </c>
      <c r="AF97" s="187">
        <v>918413</v>
      </c>
      <c r="AG97" s="187">
        <v>946567</v>
      </c>
      <c r="AH97" s="187">
        <v>966659</v>
      </c>
      <c r="AI97" s="187">
        <v>968871</v>
      </c>
      <c r="AJ97" s="187">
        <v>1028506</v>
      </c>
      <c r="AK97" s="187">
        <v>1030087</v>
      </c>
      <c r="AL97" s="187">
        <v>1037840</v>
      </c>
      <c r="AM97" s="187">
        <v>1053816</v>
      </c>
      <c r="AN97" s="187">
        <v>1060303</v>
      </c>
      <c r="AO97" s="187">
        <v>1092093</v>
      </c>
    </row>
    <row r="98" spans="1:41" hidden="1" outlineLevel="1">
      <c r="A98" s="181">
        <v>4625</v>
      </c>
      <c r="B98" s="187">
        <v>357653</v>
      </c>
      <c r="C98" s="187">
        <v>377425</v>
      </c>
      <c r="D98" s="187">
        <v>388183</v>
      </c>
      <c r="E98" s="187">
        <v>410168</v>
      </c>
      <c r="F98" s="187">
        <v>428362</v>
      </c>
      <c r="G98" s="187">
        <v>459207</v>
      </c>
      <c r="H98" s="187">
        <v>469329</v>
      </c>
      <c r="I98" s="187">
        <v>494162</v>
      </c>
      <c r="J98" s="187">
        <v>519159</v>
      </c>
      <c r="K98" s="187">
        <v>527857</v>
      </c>
      <c r="L98" s="187">
        <v>540038</v>
      </c>
      <c r="M98" s="187">
        <v>552533</v>
      </c>
      <c r="N98" s="187">
        <v>585594</v>
      </c>
      <c r="O98" s="187">
        <v>616796</v>
      </c>
      <c r="P98" s="187">
        <v>628405</v>
      </c>
      <c r="Q98" s="187">
        <v>638825</v>
      </c>
      <c r="R98" s="187">
        <v>672017</v>
      </c>
      <c r="S98" s="187">
        <v>684459</v>
      </c>
      <c r="T98" s="187">
        <v>694899</v>
      </c>
      <c r="U98" s="187">
        <v>725428</v>
      </c>
      <c r="V98" s="187">
        <v>736500</v>
      </c>
      <c r="W98" s="187">
        <v>768020</v>
      </c>
      <c r="X98" s="187">
        <v>779033</v>
      </c>
      <c r="Y98" s="187">
        <v>789899</v>
      </c>
      <c r="Z98" s="187">
        <v>849759</v>
      </c>
      <c r="AA98" s="187">
        <v>863204</v>
      </c>
      <c r="AB98" s="187">
        <v>889780</v>
      </c>
      <c r="AC98" s="187">
        <v>901958</v>
      </c>
      <c r="AD98" s="187">
        <v>913667</v>
      </c>
      <c r="AE98" s="187">
        <v>919676</v>
      </c>
      <c r="AF98" s="187">
        <v>947833</v>
      </c>
      <c r="AG98" s="187">
        <v>957482</v>
      </c>
      <c r="AH98" s="187">
        <v>977570</v>
      </c>
      <c r="AI98" s="187">
        <v>990069</v>
      </c>
      <c r="AJ98" s="187">
        <v>1036098</v>
      </c>
      <c r="AK98" s="187">
        <v>1037840</v>
      </c>
      <c r="AL98" s="187">
        <v>1046065</v>
      </c>
      <c r="AM98" s="187">
        <v>1055555</v>
      </c>
      <c r="AN98" s="187">
        <v>1095259</v>
      </c>
      <c r="AO98" s="187">
        <v>1104277</v>
      </c>
    </row>
    <row r="99" spans="1:41" hidden="1" outlineLevel="1">
      <c r="A99" s="181">
        <v>4750</v>
      </c>
      <c r="B99" s="187">
        <v>364774</v>
      </c>
      <c r="C99" s="187">
        <v>381697</v>
      </c>
      <c r="D99" s="187">
        <v>392451</v>
      </c>
      <c r="E99" s="187">
        <v>425828</v>
      </c>
      <c r="F99" s="187">
        <v>446074</v>
      </c>
      <c r="G99" s="187">
        <v>463952</v>
      </c>
      <c r="H99" s="187">
        <v>474710</v>
      </c>
      <c r="I99" s="187">
        <v>498909</v>
      </c>
      <c r="J99" s="187">
        <v>524534</v>
      </c>
      <c r="K99" s="187">
        <v>534186</v>
      </c>
      <c r="L99" s="187">
        <v>544466</v>
      </c>
      <c r="M99" s="187">
        <v>572306</v>
      </c>
      <c r="N99" s="187">
        <v>590020</v>
      </c>
      <c r="O99" s="187">
        <v>623939</v>
      </c>
      <c r="P99" s="187">
        <v>635580</v>
      </c>
      <c r="Q99" s="187">
        <v>658832</v>
      </c>
      <c r="R99" s="187">
        <v>680661</v>
      </c>
      <c r="S99" s="187">
        <v>693476</v>
      </c>
      <c r="T99" s="187">
        <v>702965</v>
      </c>
      <c r="U99" s="187">
        <v>733811</v>
      </c>
      <c r="V99" s="187">
        <v>744251</v>
      </c>
      <c r="W99" s="187">
        <v>776045</v>
      </c>
      <c r="X99" s="187">
        <v>787592</v>
      </c>
      <c r="Y99" s="187">
        <v>798351</v>
      </c>
      <c r="Z99" s="187">
        <v>858934</v>
      </c>
      <c r="AA99" s="187">
        <v>868108</v>
      </c>
      <c r="AB99" s="187">
        <v>901958</v>
      </c>
      <c r="AC99" s="187">
        <v>913667</v>
      </c>
      <c r="AD99" s="187">
        <v>926161</v>
      </c>
      <c r="AE99" s="187">
        <v>929487</v>
      </c>
      <c r="AF99" s="187">
        <v>958903</v>
      </c>
      <c r="AG99" s="187">
        <v>967606</v>
      </c>
      <c r="AH99" s="187">
        <v>1008578</v>
      </c>
      <c r="AI99" s="187">
        <v>1037682</v>
      </c>
      <c r="AJ99" s="187">
        <v>1047012</v>
      </c>
      <c r="AK99" s="187">
        <v>1055874</v>
      </c>
      <c r="AL99" s="187">
        <v>1057927</v>
      </c>
      <c r="AM99" s="187">
        <v>1097949</v>
      </c>
      <c r="AN99" s="187">
        <v>1107441</v>
      </c>
      <c r="AO99" s="187">
        <v>1117089</v>
      </c>
    </row>
    <row r="100" spans="1:41" hidden="1" outlineLevel="1">
      <c r="A100" s="181">
        <v>4875</v>
      </c>
      <c r="B100" s="187">
        <v>371730</v>
      </c>
      <c r="C100" s="187">
        <v>385965</v>
      </c>
      <c r="D100" s="187">
        <v>396726</v>
      </c>
      <c r="E100" s="187">
        <v>430417</v>
      </c>
      <c r="F100" s="187">
        <v>450347</v>
      </c>
      <c r="G100" s="187">
        <v>469171</v>
      </c>
      <c r="H100" s="187">
        <v>479768</v>
      </c>
      <c r="I100" s="187">
        <v>503815</v>
      </c>
      <c r="J100" s="187">
        <v>530705</v>
      </c>
      <c r="K100" s="187">
        <v>540038</v>
      </c>
      <c r="L100" s="187">
        <v>550478</v>
      </c>
      <c r="M100" s="187">
        <v>578161</v>
      </c>
      <c r="N100" s="187">
        <v>594294</v>
      </c>
      <c r="O100" s="187">
        <v>626246</v>
      </c>
      <c r="P100" s="187">
        <v>640010</v>
      </c>
      <c r="Q100" s="187">
        <v>678764</v>
      </c>
      <c r="R100" s="187">
        <v>688413</v>
      </c>
      <c r="S100" s="187">
        <v>700119</v>
      </c>
      <c r="T100" s="187">
        <v>709927</v>
      </c>
      <c r="U100" s="187">
        <v>740928</v>
      </c>
      <c r="V100" s="187">
        <v>752161</v>
      </c>
      <c r="W100" s="187">
        <v>783956</v>
      </c>
      <c r="X100" s="187">
        <v>795346</v>
      </c>
      <c r="Y100" s="187">
        <v>806417</v>
      </c>
      <c r="Z100" s="187">
        <v>868108</v>
      </c>
      <c r="AA100" s="187">
        <v>904807</v>
      </c>
      <c r="AB100" s="187">
        <v>912558</v>
      </c>
      <c r="AC100" s="187">
        <v>922206</v>
      </c>
      <c r="AD100" s="187">
        <v>930748</v>
      </c>
      <c r="AE100" s="187">
        <v>939766</v>
      </c>
      <c r="AF100" s="187">
        <v>969664</v>
      </c>
      <c r="AG100" s="187">
        <v>990069</v>
      </c>
      <c r="AH100" s="187">
        <v>1021548</v>
      </c>
      <c r="AI100" s="187">
        <v>1048755</v>
      </c>
      <c r="AJ100" s="187">
        <v>1050652</v>
      </c>
      <c r="AK100" s="187">
        <v>1067260</v>
      </c>
      <c r="AL100" s="187">
        <v>1102696</v>
      </c>
      <c r="AM100" s="187">
        <v>1110445</v>
      </c>
      <c r="AN100" s="187">
        <v>1120253</v>
      </c>
      <c r="AO100" s="187">
        <v>1121517</v>
      </c>
    </row>
    <row r="101" spans="1:41" hidden="1" outlineLevel="1">
      <c r="A101" s="181">
        <v>5000</v>
      </c>
      <c r="B101" s="187">
        <v>390396</v>
      </c>
      <c r="C101" s="187">
        <v>398306</v>
      </c>
      <c r="D101" s="187">
        <v>426302</v>
      </c>
      <c r="E101" s="187">
        <v>461419</v>
      </c>
      <c r="F101" s="187">
        <v>469647</v>
      </c>
      <c r="G101" s="187">
        <v>486572</v>
      </c>
      <c r="H101" s="187">
        <v>503654</v>
      </c>
      <c r="I101" s="187">
        <v>520421</v>
      </c>
      <c r="J101" s="187">
        <v>538772</v>
      </c>
      <c r="K101" s="187">
        <v>555539</v>
      </c>
      <c r="L101" s="187">
        <v>572147</v>
      </c>
      <c r="M101" s="187">
        <v>606632</v>
      </c>
      <c r="N101" s="187">
        <v>630520</v>
      </c>
      <c r="O101" s="187">
        <v>630992</v>
      </c>
      <c r="P101" s="187">
        <v>646652</v>
      </c>
      <c r="Q101" s="187">
        <v>683351</v>
      </c>
      <c r="R101" s="187">
        <v>714830</v>
      </c>
      <c r="S101" s="187">
        <v>732543</v>
      </c>
      <c r="T101" s="187">
        <v>751208</v>
      </c>
      <c r="U101" s="187">
        <v>784273</v>
      </c>
      <c r="V101" s="187">
        <v>802780</v>
      </c>
      <c r="W101" s="187">
        <v>821444</v>
      </c>
      <c r="X101" s="187">
        <v>839636</v>
      </c>
      <c r="Y101" s="187">
        <v>857985</v>
      </c>
      <c r="Z101" s="187">
        <v>911765</v>
      </c>
      <c r="AA101" s="187">
        <v>941189</v>
      </c>
      <c r="AB101" s="187">
        <v>949893</v>
      </c>
      <c r="AC101" s="187">
        <v>958748</v>
      </c>
      <c r="AD101" s="187">
        <v>969503</v>
      </c>
      <c r="AE101" s="187">
        <v>978679</v>
      </c>
      <c r="AF101" s="187">
        <v>999558</v>
      </c>
      <c r="AG101" s="187">
        <v>1028029</v>
      </c>
      <c r="AH101" s="187">
        <v>1063150</v>
      </c>
      <c r="AI101" s="187">
        <v>1080867</v>
      </c>
      <c r="AJ101" s="187">
        <v>1102696</v>
      </c>
      <c r="AK101" s="187">
        <v>1104750</v>
      </c>
      <c r="AL101" s="187">
        <v>1146668</v>
      </c>
      <c r="AM101" s="187">
        <v>1156951</v>
      </c>
      <c r="AN101" s="187">
        <v>1158531</v>
      </c>
      <c r="AO101" s="187">
        <v>1173088</v>
      </c>
    </row>
    <row r="102" spans="1:41" hidden="1" outlineLevel="1">
      <c r="A102" s="181">
        <v>5125</v>
      </c>
      <c r="B102" s="187">
        <v>400043</v>
      </c>
      <c r="C102" s="187">
        <v>418552</v>
      </c>
      <c r="D102" s="187">
        <v>440421</v>
      </c>
      <c r="E102" s="187">
        <v>469485</v>
      </c>
      <c r="F102" s="187">
        <v>477712</v>
      </c>
      <c r="G102" s="187">
        <v>497011</v>
      </c>
      <c r="H102" s="187">
        <v>505237</v>
      </c>
      <c r="I102" s="187">
        <v>548579</v>
      </c>
      <c r="J102" s="187">
        <v>556487</v>
      </c>
      <c r="K102" s="187">
        <v>577528</v>
      </c>
      <c r="L102" s="187">
        <v>586699</v>
      </c>
      <c r="M102" s="187">
        <v>625297</v>
      </c>
      <c r="N102" s="187">
        <v>628460</v>
      </c>
      <c r="O102" s="187">
        <v>641432</v>
      </c>
      <c r="P102" s="187">
        <v>666584</v>
      </c>
      <c r="Q102" s="187">
        <v>701067</v>
      </c>
      <c r="R102" s="187">
        <v>732543</v>
      </c>
      <c r="S102" s="187">
        <v>751687</v>
      </c>
      <c r="T102" s="187">
        <v>769719</v>
      </c>
      <c r="U102" s="187">
        <v>803888</v>
      </c>
      <c r="V102" s="187">
        <v>805468</v>
      </c>
      <c r="W102" s="187">
        <v>817807</v>
      </c>
      <c r="X102" s="187">
        <v>834258</v>
      </c>
      <c r="Y102" s="187">
        <v>877599</v>
      </c>
      <c r="Z102" s="187">
        <v>954794</v>
      </c>
      <c r="AA102" s="187">
        <v>969503</v>
      </c>
      <c r="AB102" s="187">
        <v>978837</v>
      </c>
      <c r="AC102" s="187">
        <v>988484</v>
      </c>
      <c r="AD102" s="187">
        <v>1029614</v>
      </c>
      <c r="AE102" s="187">
        <v>1039894</v>
      </c>
      <c r="AF102" s="187">
        <v>1050334</v>
      </c>
      <c r="AG102" s="187">
        <v>1060934</v>
      </c>
      <c r="AH102" s="187">
        <v>1079441</v>
      </c>
      <c r="AI102" s="187">
        <v>1098421</v>
      </c>
      <c r="AJ102" s="187">
        <v>1115505</v>
      </c>
      <c r="AK102" s="187">
        <v>1130851</v>
      </c>
      <c r="AL102" s="187">
        <v>1154897</v>
      </c>
      <c r="AM102" s="187">
        <v>1175298</v>
      </c>
      <c r="AN102" s="187">
        <v>1182891</v>
      </c>
      <c r="AO102" s="187">
        <v>1187479</v>
      </c>
    </row>
    <row r="103" spans="1:41" hidden="1" outlineLevel="1">
      <c r="A103" s="181">
        <v>5250</v>
      </c>
      <c r="B103" s="187">
        <v>408112</v>
      </c>
      <c r="C103" s="187">
        <v>423614</v>
      </c>
      <c r="D103" s="187">
        <v>450839</v>
      </c>
      <c r="E103" s="187">
        <v>480717</v>
      </c>
      <c r="F103" s="187">
        <v>485307</v>
      </c>
      <c r="G103" s="187">
        <v>503340</v>
      </c>
      <c r="H103" s="187">
        <v>521845</v>
      </c>
      <c r="I103" s="187">
        <v>554590</v>
      </c>
      <c r="J103" s="187">
        <v>561231</v>
      </c>
      <c r="K103" s="187">
        <v>584960</v>
      </c>
      <c r="L103" s="187">
        <v>606001</v>
      </c>
      <c r="M103" s="187">
        <v>643329</v>
      </c>
      <c r="N103" s="187">
        <v>640167</v>
      </c>
      <c r="O103" s="187">
        <v>669747</v>
      </c>
      <c r="P103" s="187">
        <v>674967</v>
      </c>
      <c r="Q103" s="187">
        <v>718627</v>
      </c>
      <c r="R103" s="187">
        <v>751687</v>
      </c>
      <c r="S103" s="187">
        <v>770668</v>
      </c>
      <c r="T103" s="187">
        <v>781412</v>
      </c>
      <c r="U103" s="187">
        <v>798192</v>
      </c>
      <c r="V103" s="187">
        <v>832043</v>
      </c>
      <c r="W103" s="187">
        <v>838530</v>
      </c>
      <c r="X103" s="187">
        <v>844855</v>
      </c>
      <c r="Y103" s="187">
        <v>905598</v>
      </c>
      <c r="Z103" s="187">
        <v>993231</v>
      </c>
      <c r="AA103" s="187">
        <v>1007311</v>
      </c>
      <c r="AB103" s="187">
        <v>1017117</v>
      </c>
      <c r="AC103" s="187">
        <v>1042586</v>
      </c>
      <c r="AD103" s="187">
        <v>1073589</v>
      </c>
      <c r="AE103" s="187">
        <v>1081496</v>
      </c>
      <c r="AF103" s="187">
        <v>1106649</v>
      </c>
      <c r="AG103" s="187">
        <v>1117247</v>
      </c>
      <c r="AH103" s="187">
        <v>1123889</v>
      </c>
      <c r="AI103" s="187">
        <v>1146514</v>
      </c>
      <c r="AJ103" s="187">
        <v>1169924</v>
      </c>
      <c r="AK103" s="187">
        <v>1179254</v>
      </c>
      <c r="AL103" s="187">
        <v>1197287</v>
      </c>
      <c r="AM103" s="187">
        <v>1219116</v>
      </c>
      <c r="AN103" s="187">
        <v>1230823</v>
      </c>
      <c r="AO103" s="187">
        <v>1260088</v>
      </c>
    </row>
    <row r="104" spans="1:41" hidden="1" outlineLevel="1">
      <c r="A104" s="181">
        <v>5375</v>
      </c>
      <c r="B104" s="187">
        <v>427919</v>
      </c>
      <c r="C104" s="187">
        <v>428362</v>
      </c>
      <c r="D104" s="187">
        <v>455750</v>
      </c>
      <c r="E104" s="187">
        <v>485782</v>
      </c>
      <c r="F104" s="187">
        <v>489736</v>
      </c>
      <c r="G104" s="187">
        <v>509191</v>
      </c>
      <c r="H104" s="187">
        <v>527857</v>
      </c>
      <c r="I104" s="187">
        <v>562181</v>
      </c>
      <c r="J104" s="187">
        <v>570248</v>
      </c>
      <c r="K104" s="187">
        <v>591920</v>
      </c>
      <c r="L104" s="187">
        <v>612484</v>
      </c>
      <c r="M104" s="187">
        <v>651871</v>
      </c>
      <c r="N104" s="187">
        <v>647604</v>
      </c>
      <c r="O104" s="187">
        <v>679080</v>
      </c>
      <c r="P104" s="187">
        <v>686357</v>
      </c>
      <c r="Q104" s="187">
        <v>719732</v>
      </c>
      <c r="R104" s="187">
        <v>753268</v>
      </c>
      <c r="S104" s="187">
        <v>772408</v>
      </c>
      <c r="T104" s="187">
        <v>790283</v>
      </c>
      <c r="U104" s="187">
        <v>832836</v>
      </c>
      <c r="V104" s="187">
        <v>834573</v>
      </c>
      <c r="W104" s="187">
        <v>841534</v>
      </c>
      <c r="X104" s="187">
        <v>863204</v>
      </c>
      <c r="Y104" s="187">
        <v>910819</v>
      </c>
      <c r="Z104" s="187">
        <v>1010630</v>
      </c>
      <c r="AA104" s="187">
        <v>1022178</v>
      </c>
      <c r="AB104" s="187">
        <v>1030405</v>
      </c>
      <c r="AC104" s="187">
        <v>1049072</v>
      </c>
      <c r="AD104" s="187">
        <v>1080549</v>
      </c>
      <c r="AE104" s="187">
        <v>1093522</v>
      </c>
      <c r="AF104" s="187">
        <v>1117723</v>
      </c>
      <c r="AG104" s="187">
        <v>1135594</v>
      </c>
      <c r="AH104" s="187">
        <v>1166441</v>
      </c>
      <c r="AI104" s="187">
        <v>1176567</v>
      </c>
      <c r="AJ104" s="187">
        <v>1182104</v>
      </c>
      <c r="AK104" s="187">
        <v>1203772</v>
      </c>
      <c r="AL104" s="187">
        <v>1221965</v>
      </c>
      <c r="AM104" s="187">
        <v>1231931</v>
      </c>
      <c r="AN104" s="187">
        <v>1262143</v>
      </c>
      <c r="AO104" s="187">
        <v>1273056</v>
      </c>
    </row>
    <row r="105" spans="1:41" hidden="1" outlineLevel="1">
      <c r="A105" s="181">
        <v>5500</v>
      </c>
      <c r="B105" s="187">
        <v>435808</v>
      </c>
      <c r="C105" s="187">
        <v>454301</v>
      </c>
      <c r="D105" s="187">
        <v>470596</v>
      </c>
      <c r="E105" s="187">
        <v>506027</v>
      </c>
      <c r="F105" s="187">
        <v>509826</v>
      </c>
      <c r="G105" s="187">
        <v>529281</v>
      </c>
      <c r="H105" s="187">
        <v>550161</v>
      </c>
      <c r="I105" s="187">
        <v>572783</v>
      </c>
      <c r="J105" s="187">
        <v>596824</v>
      </c>
      <c r="K105" s="187">
        <v>610270</v>
      </c>
      <c r="L105" s="187">
        <v>626246</v>
      </c>
      <c r="M105" s="187">
        <v>676709</v>
      </c>
      <c r="N105" s="187">
        <v>675442</v>
      </c>
      <c r="O105" s="187">
        <v>693949</v>
      </c>
      <c r="P105" s="187">
        <v>709133</v>
      </c>
      <c r="Q105" s="187">
        <v>755167</v>
      </c>
      <c r="R105" s="187">
        <v>757856</v>
      </c>
      <c r="S105" s="187">
        <v>774306</v>
      </c>
      <c r="T105" s="187">
        <v>809739</v>
      </c>
      <c r="U105" s="187">
        <v>851500</v>
      </c>
      <c r="V105" s="187">
        <v>854349</v>
      </c>
      <c r="W105" s="187">
        <v>897057</v>
      </c>
      <c r="X105" s="187">
        <v>905598</v>
      </c>
      <c r="Y105" s="187">
        <v>914137</v>
      </c>
      <c r="Z105" s="187">
        <v>1020597</v>
      </c>
      <c r="AA105" s="187">
        <v>1031829</v>
      </c>
      <c r="AB105" s="187">
        <v>1040846</v>
      </c>
      <c r="AC105" s="187">
        <v>1059667</v>
      </c>
      <c r="AD105" s="187">
        <v>1093204</v>
      </c>
      <c r="AE105" s="187">
        <v>1106176</v>
      </c>
      <c r="AF105" s="187">
        <v>1124367</v>
      </c>
      <c r="AG105" s="187">
        <v>1151730</v>
      </c>
      <c r="AH105" s="187">
        <v>1173718</v>
      </c>
      <c r="AI105" s="187">
        <v>1188431</v>
      </c>
      <c r="AJ105" s="187">
        <v>1213898</v>
      </c>
      <c r="AK105" s="187">
        <v>1218326</v>
      </c>
      <c r="AL105" s="187">
        <v>1233671</v>
      </c>
      <c r="AM105" s="187">
        <v>1251546</v>
      </c>
      <c r="AN105" s="187">
        <v>1274797</v>
      </c>
      <c r="AO105" s="187">
        <v>1303747</v>
      </c>
    </row>
    <row r="106" spans="1:41" hidden="1" outlineLevel="1">
      <c r="A106" s="181">
        <v>5625</v>
      </c>
      <c r="B106" s="187">
        <v>452180</v>
      </c>
      <c r="C106" s="187">
        <v>469149</v>
      </c>
      <c r="D106" s="187">
        <v>486560</v>
      </c>
      <c r="E106" s="187">
        <v>508718</v>
      </c>
      <c r="F106" s="187">
        <v>524534</v>
      </c>
      <c r="G106" s="187">
        <v>544625</v>
      </c>
      <c r="H106" s="187">
        <v>566927</v>
      </c>
      <c r="I106" s="187">
        <v>594766</v>
      </c>
      <c r="J106" s="187">
        <v>619917</v>
      </c>
      <c r="K106" s="187">
        <v>632098</v>
      </c>
      <c r="L106" s="187">
        <v>646652</v>
      </c>
      <c r="M106" s="187">
        <v>686357</v>
      </c>
      <c r="N106" s="187">
        <v>707870</v>
      </c>
      <c r="O106" s="187">
        <v>717995</v>
      </c>
      <c r="P106" s="187">
        <v>744251</v>
      </c>
      <c r="Q106" s="187">
        <v>783956</v>
      </c>
      <c r="R106" s="187">
        <v>796134</v>
      </c>
      <c r="S106" s="187">
        <v>817965</v>
      </c>
      <c r="T106" s="187">
        <v>841534</v>
      </c>
      <c r="U106" s="187">
        <v>867002</v>
      </c>
      <c r="V106" s="187">
        <v>877917</v>
      </c>
      <c r="W106" s="187">
        <v>916986</v>
      </c>
      <c r="X106" s="187">
        <v>921575</v>
      </c>
      <c r="Y106" s="187">
        <v>931854</v>
      </c>
      <c r="Z106" s="187">
        <v>1047012</v>
      </c>
      <c r="AA106" s="187">
        <v>1053658</v>
      </c>
      <c r="AB106" s="187">
        <v>1083870</v>
      </c>
      <c r="AC106" s="187">
        <v>1118515</v>
      </c>
      <c r="AD106" s="187">
        <v>1142557</v>
      </c>
      <c r="AE106" s="187">
        <v>1154578</v>
      </c>
      <c r="AF106" s="187">
        <v>1183052</v>
      </c>
      <c r="AG106" s="187">
        <v>1207253</v>
      </c>
      <c r="AH106" s="187">
        <v>1215476</v>
      </c>
      <c r="AI106" s="187">
        <v>1227184</v>
      </c>
      <c r="AJ106" s="187">
        <v>1258188</v>
      </c>
      <c r="AK106" s="187">
        <v>1267045</v>
      </c>
      <c r="AL106" s="187">
        <v>1286503</v>
      </c>
      <c r="AM106" s="187">
        <v>1328421</v>
      </c>
      <c r="AN106" s="187">
        <v>1334906</v>
      </c>
      <c r="AO106" s="187">
        <v>1347561</v>
      </c>
    </row>
    <row r="107" spans="1:41" hidden="1" outlineLevel="1">
      <c r="A107" s="181">
        <v>5750</v>
      </c>
      <c r="B107" s="187">
        <v>459919</v>
      </c>
      <c r="C107" s="187">
        <v>473761</v>
      </c>
      <c r="D107" s="187">
        <v>490879</v>
      </c>
      <c r="E107" s="187">
        <v>524375</v>
      </c>
      <c r="F107" s="187">
        <v>537507</v>
      </c>
      <c r="G107" s="187">
        <v>554274</v>
      </c>
      <c r="H107" s="187">
        <v>576260</v>
      </c>
      <c r="I107" s="187">
        <v>599989</v>
      </c>
      <c r="J107" s="187">
        <v>625297</v>
      </c>
      <c r="K107" s="187">
        <v>638112</v>
      </c>
      <c r="L107" s="187">
        <v>661204</v>
      </c>
      <c r="M107" s="187">
        <v>692998</v>
      </c>
      <c r="N107" s="187">
        <v>715305</v>
      </c>
      <c r="O107" s="187">
        <v>733969</v>
      </c>
      <c r="P107" s="187">
        <v>751529</v>
      </c>
      <c r="Q107" s="187">
        <v>791231</v>
      </c>
      <c r="R107" s="187">
        <v>808632</v>
      </c>
      <c r="S107" s="187">
        <v>826981</v>
      </c>
      <c r="T107" s="187">
        <v>850074</v>
      </c>
      <c r="U107" s="187">
        <v>875701</v>
      </c>
      <c r="V107" s="187">
        <v>887724</v>
      </c>
      <c r="W107" s="187">
        <v>922522</v>
      </c>
      <c r="X107" s="187">
        <v>930907</v>
      </c>
      <c r="Y107" s="187">
        <v>943720</v>
      </c>
      <c r="Z107" s="187">
        <v>1059512</v>
      </c>
      <c r="AA107" s="187">
        <v>1088774</v>
      </c>
      <c r="AB107" s="187">
        <v>1099374</v>
      </c>
      <c r="AC107" s="187">
        <v>1140499</v>
      </c>
      <c r="AD107" s="187">
        <v>1177672</v>
      </c>
      <c r="AE107" s="187">
        <v>1190013</v>
      </c>
      <c r="AF107" s="187">
        <v>1223861</v>
      </c>
      <c r="AG107" s="187">
        <v>1230190</v>
      </c>
      <c r="AH107" s="187">
        <v>1241107</v>
      </c>
      <c r="AI107" s="187">
        <v>1249962</v>
      </c>
      <c r="AJ107" s="187">
        <v>1269735</v>
      </c>
      <c r="AK107" s="187">
        <v>1299315</v>
      </c>
      <c r="AL107" s="187">
        <v>1310706</v>
      </c>
      <c r="AM107" s="187">
        <v>1351358</v>
      </c>
      <c r="AN107" s="187">
        <v>1358951</v>
      </c>
      <c r="AO107" s="187">
        <v>1366387</v>
      </c>
    </row>
    <row r="108" spans="1:41" hidden="1" outlineLevel="1">
      <c r="A108" s="181">
        <v>5875</v>
      </c>
      <c r="B108" s="187">
        <v>469149</v>
      </c>
      <c r="C108" s="187">
        <v>488046</v>
      </c>
      <c r="D108" s="187">
        <v>501295</v>
      </c>
      <c r="E108" s="187">
        <v>529121</v>
      </c>
      <c r="F108" s="187">
        <v>547945</v>
      </c>
      <c r="G108" s="187">
        <v>566927</v>
      </c>
      <c r="H108" s="187">
        <v>584648</v>
      </c>
      <c r="I108" s="187">
        <v>617230</v>
      </c>
      <c r="J108" s="187">
        <v>632098</v>
      </c>
      <c r="K108" s="187">
        <v>650925</v>
      </c>
      <c r="L108" s="187">
        <v>668008</v>
      </c>
      <c r="M108" s="187">
        <v>704231</v>
      </c>
      <c r="N108" s="187">
        <v>722738</v>
      </c>
      <c r="O108" s="187">
        <v>747732</v>
      </c>
      <c r="P108" s="187">
        <v>759121</v>
      </c>
      <c r="Q108" s="187">
        <v>799615</v>
      </c>
      <c r="R108" s="187">
        <v>824766</v>
      </c>
      <c r="S108" s="187">
        <v>848020</v>
      </c>
      <c r="T108" s="187">
        <v>858773</v>
      </c>
      <c r="U108" s="187">
        <v>885349</v>
      </c>
      <c r="V108" s="187">
        <v>899589</v>
      </c>
      <c r="W108" s="187">
        <v>927267</v>
      </c>
      <c r="X108" s="187">
        <v>940083</v>
      </c>
      <c r="Y108" s="187">
        <v>964441</v>
      </c>
      <c r="Z108" s="187">
        <v>1069316</v>
      </c>
      <c r="AA108" s="187">
        <v>1098580</v>
      </c>
      <c r="AB108" s="187">
        <v>1134333</v>
      </c>
      <c r="AC108" s="187">
        <v>1158216</v>
      </c>
      <c r="AD108" s="187">
        <v>1199978</v>
      </c>
      <c r="AE108" s="187">
        <v>1219116</v>
      </c>
      <c r="AF108" s="187">
        <v>1234617</v>
      </c>
      <c r="AG108" s="187">
        <v>1241107</v>
      </c>
      <c r="AH108" s="187">
        <v>1252019</v>
      </c>
      <c r="AI108" s="187">
        <v>1267996</v>
      </c>
      <c r="AJ108" s="187">
        <v>1301056</v>
      </c>
      <c r="AK108" s="187">
        <v>1330794</v>
      </c>
      <c r="AL108" s="187">
        <v>1347561</v>
      </c>
      <c r="AM108" s="187">
        <v>1365753</v>
      </c>
      <c r="AN108" s="187">
        <v>1377934</v>
      </c>
      <c r="AO108" s="187">
        <v>1396282</v>
      </c>
    </row>
    <row r="109" spans="1:41" hidden="1" outlineLevel="1">
      <c r="A109" s="181">
        <v>6000</v>
      </c>
      <c r="B109" s="187">
        <v>477082</v>
      </c>
      <c r="C109" s="187">
        <v>494897</v>
      </c>
      <c r="D109" s="187">
        <v>509191</v>
      </c>
      <c r="E109" s="187">
        <v>537033</v>
      </c>
      <c r="F109" s="187">
        <v>554430</v>
      </c>
      <c r="G109" s="187">
        <v>574994</v>
      </c>
      <c r="H109" s="187">
        <v>595717</v>
      </c>
      <c r="I109" s="187">
        <v>625613</v>
      </c>
      <c r="J109" s="187">
        <v>640798</v>
      </c>
      <c r="K109" s="187">
        <v>659941</v>
      </c>
      <c r="L109" s="187">
        <v>680661</v>
      </c>
      <c r="M109" s="187">
        <v>713882</v>
      </c>
      <c r="N109" s="187">
        <v>732862</v>
      </c>
      <c r="O109" s="187">
        <v>758014</v>
      </c>
      <c r="P109" s="187">
        <v>768769</v>
      </c>
      <c r="Q109" s="187">
        <v>810213</v>
      </c>
      <c r="R109" s="187">
        <v>835364</v>
      </c>
      <c r="S109" s="187">
        <v>859565</v>
      </c>
      <c r="T109" s="187">
        <v>870800</v>
      </c>
      <c r="U109" s="187">
        <v>913667</v>
      </c>
      <c r="V109" s="187">
        <v>929008</v>
      </c>
      <c r="W109" s="187">
        <v>951630</v>
      </c>
      <c r="X109" s="187">
        <v>969977</v>
      </c>
      <c r="Y109" s="187">
        <v>996079</v>
      </c>
      <c r="Z109" s="187">
        <v>1101904</v>
      </c>
      <c r="AA109" s="187">
        <v>1131957</v>
      </c>
      <c r="AB109" s="187">
        <v>1168498</v>
      </c>
      <c r="AC109" s="187">
        <v>1192544</v>
      </c>
      <c r="AD109" s="187">
        <v>1236992</v>
      </c>
      <c r="AE109" s="187">
        <v>1256290</v>
      </c>
      <c r="AF109" s="187">
        <v>1265305</v>
      </c>
      <c r="AG109" s="187">
        <v>1271476</v>
      </c>
      <c r="AH109" s="187">
        <v>1289825</v>
      </c>
      <c r="AI109" s="187">
        <v>1306591</v>
      </c>
      <c r="AJ109" s="187">
        <v>1341235</v>
      </c>
      <c r="AK109" s="187">
        <v>1371448</v>
      </c>
      <c r="AL109" s="187">
        <v>1381416</v>
      </c>
      <c r="AM109" s="187">
        <v>1407196</v>
      </c>
      <c r="AN109" s="187">
        <v>1419851</v>
      </c>
      <c r="AO109" s="187">
        <v>1431241</v>
      </c>
    </row>
    <row r="110" spans="1:41" hidden="1" outlineLevel="1"/>
    <row r="111" spans="1:41" collapsed="1"/>
  </sheetData>
  <mergeCells count="13">
    <mergeCell ref="A1:D1"/>
    <mergeCell ref="D68:R69"/>
    <mergeCell ref="V68:AG70"/>
    <mergeCell ref="J3:AO3"/>
    <mergeCell ref="AQ6:AY18"/>
    <mergeCell ref="A12:E12"/>
    <mergeCell ref="F12:H12"/>
    <mergeCell ref="AQ20:AY20"/>
    <mergeCell ref="D63:R63"/>
    <mergeCell ref="V63:AG65"/>
    <mergeCell ref="J13:AB13"/>
    <mergeCell ref="J16:AJ17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9">
    <tabColor rgb="FF0070C0"/>
  </sheetPr>
  <dimension ref="A1:AZ111"/>
  <sheetViews>
    <sheetView view="pageBreakPreview" zoomScale="85" zoomScaleNormal="100" zoomScaleSheetLayoutView="85" workbookViewId="0">
      <pane ySplit="1" topLeftCell="A5" activePane="bottomLeft" state="frozen"/>
      <selection pane="bottomLeft" activeCell="F17" sqref="F17"/>
    </sheetView>
  </sheetViews>
  <sheetFormatPr defaultRowHeight="15" outlineLevelRow="1"/>
  <cols>
    <col min="1" max="1" width="6.140625" style="118" customWidth="1"/>
    <col min="2" max="25" width="6.5703125" style="118" customWidth="1"/>
    <col min="26" max="41" width="7.7109375" style="118" customWidth="1"/>
    <col min="42" max="42" width="2.5703125" style="118" customWidth="1"/>
    <col min="43" max="51" width="6.140625" style="118" customWidth="1"/>
    <col min="52" max="52" width="9.5703125" style="118" customWidth="1"/>
    <col min="53" max="16384" width="9.140625" style="118"/>
  </cols>
  <sheetData>
    <row r="1" spans="1:52" ht="21">
      <c r="A1" s="497" t="s">
        <v>69</v>
      </c>
      <c r="B1" s="497"/>
      <c r="C1" s="497"/>
      <c r="D1" s="497"/>
      <c r="F1" s="1"/>
      <c r="G1" s="1"/>
      <c r="H1" s="1"/>
      <c r="J1" s="25" t="s">
        <v>298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30" customHeight="1">
      <c r="A3" s="1"/>
      <c r="B3" s="1"/>
      <c r="C3" s="1"/>
      <c r="D3" s="1"/>
      <c r="E3" s="1"/>
      <c r="F3" s="1"/>
      <c r="G3" s="1"/>
      <c r="H3" s="1"/>
      <c r="I3" s="1"/>
      <c r="J3" s="496" t="s">
        <v>670</v>
      </c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496"/>
      <c r="AC3" s="496"/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6"/>
      <c r="AO3" s="496"/>
      <c r="AP3" s="115"/>
      <c r="AQ3" s="115"/>
      <c r="AR3" s="115"/>
      <c r="AS3" s="115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14" t="s">
        <v>295</v>
      </c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5"/>
      <c r="AQ4" s="115"/>
      <c r="AR4" s="115"/>
      <c r="AS4" s="115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14" t="s">
        <v>276</v>
      </c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5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278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49" t="s">
        <v>475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5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>
      <c r="A9" s="1"/>
      <c r="C9" s="1"/>
      <c r="D9" s="1"/>
      <c r="F9" s="1"/>
      <c r="G9" s="1"/>
      <c r="H9" s="1"/>
      <c r="I9" s="1"/>
      <c r="J9" s="46" t="s">
        <v>279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6" t="s">
        <v>284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114" t="s">
        <v>280</v>
      </c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47"/>
      <c r="AB10" s="114"/>
      <c r="AC10" s="114" t="s">
        <v>285</v>
      </c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473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6.25" customHeight="1">
      <c r="A12" s="623" t="s">
        <v>293</v>
      </c>
      <c r="B12" s="623"/>
      <c r="C12" s="623"/>
      <c r="D12" s="623"/>
      <c r="E12" s="623"/>
      <c r="F12" s="621" t="s">
        <v>288</v>
      </c>
      <c r="G12" s="622"/>
      <c r="H12" s="622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39" customHeight="1">
      <c r="A13" s="623"/>
      <c r="B13" s="623"/>
      <c r="C13" s="623"/>
      <c r="D13" s="623"/>
      <c r="E13" s="623"/>
      <c r="F13" s="33"/>
      <c r="G13" s="1"/>
      <c r="H13" s="1"/>
      <c r="I13" s="1"/>
      <c r="J13" s="491" t="s">
        <v>299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714"/>
      <c r="C14" s="197"/>
      <c r="D14" s="197"/>
      <c r="E14" s="197"/>
      <c r="F14" s="714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ht="13.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117"/>
    </row>
    <row r="16" spans="1:52" ht="15" customHeight="1">
      <c r="A16" s="197" t="s">
        <v>535</v>
      </c>
      <c r="B16" s="714"/>
      <c r="C16" s="197"/>
      <c r="D16" s="197"/>
      <c r="E16" s="197"/>
      <c r="F16" s="714"/>
      <c r="G16" s="197"/>
      <c r="H16" s="197">
        <v>0.06</v>
      </c>
      <c r="I16" s="1"/>
      <c r="J16" s="495" t="s">
        <v>283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495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s="136" customFormat="1" ht="1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495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203" t="s">
        <v>707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553"/>
      <c r="AR18" s="553"/>
      <c r="AS18" s="553"/>
      <c r="AT18" s="553"/>
      <c r="AU18" s="553"/>
      <c r="AV18" s="553"/>
      <c r="AW18" s="553"/>
      <c r="AX18" s="553"/>
      <c r="AY18" s="553"/>
      <c r="AZ18" s="1"/>
    </row>
    <row r="19" spans="1:52" ht="15" customHeight="1">
      <c r="A19" s="1" t="s">
        <v>300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354">
        <v>6900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s="289" customFormat="1" ht="15" customHeight="1">
      <c r="A21" s="181">
        <v>1875</v>
      </c>
      <c r="B21" s="190">
        <f>ROUND(B76*Содержание!$H$8*(1+$H$14)*(1-$H$15)*(1-$H$16),0)</f>
        <v>149515</v>
      </c>
      <c r="C21" s="190">
        <f>ROUND(C76*Содержание!$H$8*(1+$H$14)*(1-$H$15)*(1-$H$16),0)</f>
        <v>160046</v>
      </c>
      <c r="D21" s="190">
        <f>ROUND(D76*Содержание!$H$8*(1+$H$14)*(1-$H$15)*(1-$H$16),0)</f>
        <v>163994</v>
      </c>
      <c r="E21" s="190">
        <f>ROUND(E76*Содержание!$H$8*(1+$H$14)*(1-$H$15)*(1-$H$16),0)</f>
        <v>167507</v>
      </c>
      <c r="F21" s="190">
        <f>ROUND(F76*Содержание!$H$8*(1+$H$14)*(1-$H$15)*(1-$H$16),0)</f>
        <v>176432</v>
      </c>
      <c r="G21" s="190">
        <f>ROUND(G76*Содержание!$H$8*(1+$H$14)*(1-$H$15)*(1-$H$16),0)</f>
        <v>185794</v>
      </c>
      <c r="H21" s="190">
        <f>ROUND(H76*Содержание!$H$8*(1+$H$14)*(1-$H$15)*(1-$H$16),0)</f>
        <v>189745</v>
      </c>
      <c r="I21" s="190">
        <f>ROUND(I76*Содержание!$H$8*(1+$H$14)*(1-$H$15)*(1-$H$16),0)</f>
        <v>193548</v>
      </c>
      <c r="J21" s="190">
        <f>ROUND(J76*Содержание!$H$8*(1+$H$14)*(1-$H$15)*(1-$H$16),0)</f>
        <v>209639</v>
      </c>
      <c r="K21" s="190">
        <f>ROUND(K76*Содержание!$H$8*(1+$H$14)*(1-$H$15)*(1-$H$16),0)</f>
        <v>213298</v>
      </c>
      <c r="L21" s="190">
        <f>ROUND(L76*Содержание!$H$8*(1+$H$14)*(1-$H$15)*(1-$H$16),0)</f>
        <v>217686</v>
      </c>
      <c r="M21" s="190">
        <f>ROUND(M76*Содержание!$H$8*(1+$H$14)*(1-$H$15)*(1-$H$16),0)</f>
        <v>220758</v>
      </c>
      <c r="N21" s="190">
        <f>ROUND(N76*Содержание!$H$8*(1+$H$14)*(1-$H$15)*(1-$H$16),0)</f>
        <v>231145</v>
      </c>
      <c r="O21" s="190">
        <f>ROUND(O76*Содержание!$H$8*(1+$H$14)*(1-$H$15)*(1-$H$16),0)</f>
        <v>240507</v>
      </c>
      <c r="P21" s="190">
        <f>ROUND(P76*Содержание!$H$8*(1+$H$14)*(1-$H$15)*(1-$H$16),0)</f>
        <v>245188</v>
      </c>
      <c r="Q21" s="190">
        <f>ROUND(Q76*Содержание!$H$8*(1+$H$14)*(1-$H$15)*(1-$H$16),0)</f>
        <v>249284</v>
      </c>
      <c r="R21" s="190">
        <f>ROUND(R76*Содержание!$H$8*(1+$H$14)*(1-$H$15)*(1-$H$16),0)</f>
        <v>263036</v>
      </c>
      <c r="S21" s="190">
        <f>ROUND(S76*Содержание!$H$8*(1+$H$14)*(1-$H$15)*(1-$H$16),0)</f>
        <v>267717</v>
      </c>
      <c r="T21" s="190">
        <f>ROUND(T76*Содержание!$H$8*(1+$H$14)*(1-$H$15)*(1-$H$16),0)</f>
        <v>271667</v>
      </c>
      <c r="U21" s="190">
        <f>ROUND(U76*Содержание!$H$8*(1+$H$14)*(1-$H$15)*(1-$H$16),0)</f>
        <v>275617</v>
      </c>
      <c r="V21" s="190">
        <f>ROUND(V76*Содержание!$H$8*(1+$H$14)*(1-$H$15)*(1-$H$16),0)</f>
        <v>288782</v>
      </c>
      <c r="W21" s="190">
        <f>ROUND(W76*Содержание!$H$8*(1+$H$14)*(1-$H$15)*(1-$H$16),0)</f>
        <v>300927</v>
      </c>
      <c r="X21" s="190">
        <f>ROUND(X76*Содержание!$H$8*(1+$H$14)*(1-$H$15)*(1-$H$16),0)</f>
        <v>304732</v>
      </c>
      <c r="Y21" s="190">
        <f>ROUND(Y76*Содержание!$H$8*(1+$H$14)*(1-$H$15)*(1-$H$16),0)</f>
        <v>309121</v>
      </c>
      <c r="Z21" s="190">
        <f>ROUND(Z76*Содержание!$H$8*(1+$H$14)*(1-$H$15)*(1-$H$16),0)</f>
        <v>313510</v>
      </c>
      <c r="AA21" s="190">
        <f>ROUND(AA76*Содержание!$H$8*(1+$H$14)*(1-$H$15)*(1-$H$16),0)</f>
        <v>324480</v>
      </c>
      <c r="AB21" s="190">
        <f>ROUND(AB76*Содержание!$H$8*(1+$H$14)*(1-$H$15)*(1-$H$16),0)</f>
        <v>330184</v>
      </c>
      <c r="AC21" s="190">
        <f>ROUND(AC76*Содержание!$H$8*(1+$H$14)*(1-$H$15)*(1-$H$16),0)</f>
        <v>335306</v>
      </c>
      <c r="AD21" s="190">
        <f>ROUND(AD76*Содержание!$H$8*(1+$H$14)*(1-$H$15)*(1-$H$16),0)</f>
        <v>340281</v>
      </c>
      <c r="AE21" s="190">
        <f>ROUND(AE76*Содержание!$H$8*(1+$H$14)*(1-$H$15)*(1-$H$16),0)</f>
        <v>345253</v>
      </c>
      <c r="AF21" s="190">
        <f>ROUND(AF76*Содержание!$H$8*(1+$H$14)*(1-$H$15)*(1-$H$16),0)</f>
        <v>355786</v>
      </c>
      <c r="AG21" s="190">
        <f>ROUND(AG76*Содержание!$H$8*(1+$H$14)*(1-$H$15)*(1-$H$16),0)</f>
        <v>361344</v>
      </c>
      <c r="AH21" s="190">
        <f>ROUND(AH76*Содержание!$H$8*(1+$H$14)*(1-$H$15)*(1-$H$16),0)</f>
        <v>373196</v>
      </c>
      <c r="AI21" s="190">
        <f>ROUND(AI76*Содержание!$H$8*(1+$H$14)*(1-$H$15)*(1-$H$16),0)</f>
        <v>384313</v>
      </c>
      <c r="AJ21" s="190">
        <f>ROUND(AJ76*Содержание!$H$8*(1+$H$14)*(1-$H$15)*(1-$H$16),0)</f>
        <v>390022</v>
      </c>
      <c r="AK21" s="190">
        <f>ROUND(AK76*Содержание!$H$8*(1+$H$14)*(1-$H$15)*(1-$H$16),0)</f>
        <v>395286</v>
      </c>
      <c r="AL21" s="190">
        <f>ROUND(AL76*Содержание!$H$8*(1+$H$14)*(1-$H$15)*(1-$H$16),0)</f>
        <v>400406</v>
      </c>
      <c r="AM21" s="190">
        <f>ROUND(AM76*Содержание!$H$8*(1+$H$14)*(1-$H$15)*(1-$H$16),0)</f>
        <v>411964</v>
      </c>
      <c r="AN21" s="190">
        <f>ROUND(AN76*Содержание!$H$8*(1+$H$14)*(1-$H$15)*(1-$H$16),0)</f>
        <v>417669</v>
      </c>
      <c r="AO21" s="190">
        <f>ROUND(AO76*Содержание!$H$8*(1+$H$14)*(1-$H$15)*(1-$H$16),0)</f>
        <v>422789</v>
      </c>
      <c r="AP21" s="77"/>
      <c r="AQ21" s="290"/>
      <c r="AR21" s="290"/>
      <c r="AS21" s="290"/>
      <c r="AT21" s="290"/>
      <c r="AU21" s="290"/>
      <c r="AV21" s="290"/>
      <c r="AW21" s="290"/>
      <c r="AX21" s="290"/>
      <c r="AY21" s="290"/>
      <c r="AZ21" s="52"/>
    </row>
    <row r="22" spans="1:52">
      <c r="A22" s="50">
        <v>2000</v>
      </c>
      <c r="B22" s="82">
        <f>ROUND(B77*Содержание!$H$8*(1+$H$14)*(1-$H$15)*(1-$H$16),0)</f>
        <v>153760</v>
      </c>
      <c r="C22" s="190">
        <f>ROUND(C77*Содержание!$H$8*(1+$H$14)*(1-$H$15)*(1-$H$16),0)</f>
        <v>163266</v>
      </c>
      <c r="D22" s="190">
        <f>ROUND(D77*Содержание!$H$8*(1+$H$14)*(1-$H$15)*(1-$H$16),0)</f>
        <v>167507</v>
      </c>
      <c r="E22" s="190">
        <f>ROUND(E77*Содержание!$H$8*(1+$H$14)*(1-$H$15)*(1-$H$16),0)</f>
        <v>170870</v>
      </c>
      <c r="F22" s="190">
        <f>ROUND(F77*Содержание!$H$8*(1+$H$14)*(1-$H$15)*(1-$H$16),0)</f>
        <v>180087</v>
      </c>
      <c r="G22" s="190">
        <f>ROUND(G77*Содержание!$H$8*(1+$H$14)*(1-$H$15)*(1-$H$16),0)</f>
        <v>189597</v>
      </c>
      <c r="H22" s="190">
        <f>ROUND(H77*Содержание!$H$8*(1+$H$14)*(1-$H$15)*(1-$H$16),0)</f>
        <v>193548</v>
      </c>
      <c r="I22" s="190">
        <f>ROUND(I77*Содержание!$H$8*(1+$H$14)*(1-$H$15)*(1-$H$16),0)</f>
        <v>197205</v>
      </c>
      <c r="J22" s="190">
        <f>ROUND(J77*Содержание!$H$8*(1+$H$14)*(1-$H$15)*(1-$H$16),0)</f>
        <v>214174</v>
      </c>
      <c r="K22" s="190">
        <f>ROUND(K77*Содержание!$H$8*(1+$H$14)*(1-$H$15)*(1-$H$16),0)</f>
        <v>217686</v>
      </c>
      <c r="L22" s="190">
        <f>ROUND(L77*Содержание!$H$8*(1+$H$14)*(1-$H$15)*(1-$H$16),0)</f>
        <v>222076</v>
      </c>
      <c r="M22" s="190">
        <f>ROUND(M77*Содержание!$H$8*(1+$H$14)*(1-$H$15)*(1-$H$16),0)</f>
        <v>225586</v>
      </c>
      <c r="N22" s="190">
        <f>ROUND(N77*Содержание!$H$8*(1+$H$14)*(1-$H$15)*(1-$H$16),0)</f>
        <v>236119</v>
      </c>
      <c r="O22" s="190">
        <f>ROUND(O77*Содержание!$H$8*(1+$H$14)*(1-$H$15)*(1-$H$16),0)</f>
        <v>245484</v>
      </c>
      <c r="P22" s="190">
        <f>ROUND(P77*Содержание!$H$8*(1+$H$14)*(1-$H$15)*(1-$H$16),0)</f>
        <v>250162</v>
      </c>
      <c r="Q22" s="190">
        <f>ROUND(Q77*Содержание!$H$8*(1+$H$14)*(1-$H$15)*(1-$H$16),0)</f>
        <v>254404</v>
      </c>
      <c r="R22" s="190">
        <f>ROUND(R77*Содержание!$H$8*(1+$H$14)*(1-$H$15)*(1-$H$16),0)</f>
        <v>268450</v>
      </c>
      <c r="S22" s="190">
        <f>ROUND(S77*Содержание!$H$8*(1+$H$14)*(1-$H$15)*(1-$H$16),0)</f>
        <v>273131</v>
      </c>
      <c r="T22" s="190">
        <f>ROUND(T77*Содержание!$H$8*(1+$H$14)*(1-$H$15)*(1-$H$16),0)</f>
        <v>277227</v>
      </c>
      <c r="U22" s="190">
        <f>ROUND(U77*Содержание!$H$8*(1+$H$14)*(1-$H$15)*(1-$H$16),0)</f>
        <v>281470</v>
      </c>
      <c r="V22" s="190">
        <f>ROUND(V77*Содержание!$H$8*(1+$H$14)*(1-$H$15)*(1-$H$16),0)</f>
        <v>294633</v>
      </c>
      <c r="W22" s="190">
        <f>ROUND(W77*Содержание!$H$8*(1+$H$14)*(1-$H$15)*(1-$H$16),0)</f>
        <v>307362</v>
      </c>
      <c r="X22" s="190">
        <f>ROUND(X77*Содержание!$H$8*(1+$H$14)*(1-$H$15)*(1-$H$16),0)</f>
        <v>311023</v>
      </c>
      <c r="Y22" s="190">
        <f>ROUND(Y77*Содержание!$H$8*(1+$H$14)*(1-$H$15)*(1-$H$16),0)</f>
        <v>315264</v>
      </c>
      <c r="Z22" s="190">
        <f>ROUND(Z77*Содержание!$H$8*(1+$H$14)*(1-$H$15)*(1-$H$16),0)</f>
        <v>320093</v>
      </c>
      <c r="AA22" s="190">
        <f>ROUND(AA77*Содержание!$H$8*(1+$H$14)*(1-$H$15)*(1-$H$16),0)</f>
        <v>331063</v>
      </c>
      <c r="AB22" s="190">
        <f>ROUND(AB77*Содержание!$H$8*(1+$H$14)*(1-$H$15)*(1-$H$16),0)</f>
        <v>336768</v>
      </c>
      <c r="AC22" s="190">
        <f>ROUND(AC77*Содержание!$H$8*(1+$H$14)*(1-$H$15)*(1-$H$16),0)</f>
        <v>342035</v>
      </c>
      <c r="AD22" s="190">
        <f>ROUND(AD77*Содержание!$H$8*(1+$H$14)*(1-$H$15)*(1-$H$16),0)</f>
        <v>347156</v>
      </c>
      <c r="AE22" s="190">
        <f>ROUND(AE77*Содержание!$H$8*(1+$H$14)*(1-$H$15)*(1-$H$16),0)</f>
        <v>352130</v>
      </c>
      <c r="AF22" s="190">
        <f>ROUND(AF77*Содержание!$H$8*(1+$H$14)*(1-$H$15)*(1-$H$16),0)</f>
        <v>362807</v>
      </c>
      <c r="AG22" s="190">
        <f>ROUND(AG77*Содержание!$H$8*(1+$H$14)*(1-$H$15)*(1-$H$16),0)</f>
        <v>368660</v>
      </c>
      <c r="AH22" s="190">
        <f>ROUND(AH77*Содержание!$H$8*(1+$H$14)*(1-$H$15)*(1-$H$16),0)</f>
        <v>380659</v>
      </c>
      <c r="AI22" s="190">
        <f>ROUND(AI77*Содержание!$H$8*(1+$H$14)*(1-$H$15)*(1-$H$16),0)</f>
        <v>392067</v>
      </c>
      <c r="AJ22" s="190">
        <f>ROUND(AJ77*Содержание!$H$8*(1+$H$14)*(1-$H$15)*(1-$H$16),0)</f>
        <v>398067</v>
      </c>
      <c r="AK22" s="190">
        <f>ROUND(AK77*Содержание!$H$8*(1+$H$14)*(1-$H$15)*(1-$H$16),0)</f>
        <v>403625</v>
      </c>
      <c r="AL22" s="190">
        <f>ROUND(AL77*Содержание!$H$8*(1+$H$14)*(1-$H$15)*(1-$H$16),0)</f>
        <v>408599</v>
      </c>
      <c r="AM22" s="190">
        <f>ROUND(AM77*Содержание!$H$8*(1+$H$14)*(1-$H$15)*(1-$H$16),0)</f>
        <v>420595</v>
      </c>
      <c r="AN22" s="190">
        <f>ROUND(AN77*Содержание!$H$8*(1+$H$14)*(1-$H$15)*(1-$H$16),0)</f>
        <v>426155</v>
      </c>
      <c r="AO22" s="190">
        <f>ROUND(AO77*Содержание!$H$8*(1+$H$14)*(1-$H$15)*(1-$H$16),0)</f>
        <v>431421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181">
        <v>2125</v>
      </c>
      <c r="B23" s="190">
        <f>ROUND(B78*Содержание!$H$8*(1+$H$14)*(1-$H$15)*(1-$H$16),0)</f>
        <v>157705</v>
      </c>
      <c r="C23" s="190">
        <f>ROUND(C78*Содержание!$H$8*(1+$H$14)*(1-$H$15)*(1-$H$16),0)</f>
        <v>163994</v>
      </c>
      <c r="D23" s="190">
        <f>ROUND(D78*Содержание!$H$8*(1+$H$14)*(1-$H$15)*(1-$H$16),0)</f>
        <v>170870</v>
      </c>
      <c r="E23" s="190">
        <f>ROUND(E78*Содержание!$H$8*(1+$H$14)*(1-$H$15)*(1-$H$16),0)</f>
        <v>179940</v>
      </c>
      <c r="F23" s="190">
        <f>ROUND(F78*Содержание!$H$8*(1+$H$14)*(1-$H$15)*(1-$H$16),0)</f>
        <v>183891</v>
      </c>
      <c r="G23" s="190">
        <f>ROUND(G78*Содержание!$H$8*(1+$H$14)*(1-$H$15)*(1-$H$16),0)</f>
        <v>193548</v>
      </c>
      <c r="H23" s="190">
        <f>ROUND(H78*Содержание!$H$8*(1+$H$14)*(1-$H$15)*(1-$H$16),0)</f>
        <v>197789</v>
      </c>
      <c r="I23" s="190">
        <f>ROUND(I78*Содержание!$H$8*(1+$H$14)*(1-$H$15)*(1-$H$16),0)</f>
        <v>207591</v>
      </c>
      <c r="J23" s="190">
        <f>ROUND(J78*Содержание!$H$8*(1+$H$14)*(1-$H$15)*(1-$H$16),0)</f>
        <v>218562</v>
      </c>
      <c r="K23" s="190">
        <f>ROUND(K78*Содержание!$H$8*(1+$H$14)*(1-$H$15)*(1-$H$16),0)</f>
        <v>222514</v>
      </c>
      <c r="L23" s="190">
        <f>ROUND(L78*Содержание!$H$8*(1+$H$14)*(1-$H$15)*(1-$H$16),0)</f>
        <v>227048</v>
      </c>
      <c r="M23" s="190">
        <f>ROUND(M78*Содержание!$H$8*(1+$H$14)*(1-$H$15)*(1-$H$16),0)</f>
        <v>238168</v>
      </c>
      <c r="N23" s="190">
        <f>ROUND(N78*Содержание!$H$8*(1+$H$14)*(1-$H$15)*(1-$H$16),0)</f>
        <v>240655</v>
      </c>
      <c r="O23" s="190">
        <f>ROUND(O78*Содержание!$H$8*(1+$H$14)*(1-$H$15)*(1-$H$16),0)</f>
        <v>250162</v>
      </c>
      <c r="P23" s="190">
        <f>ROUND(P78*Содержание!$H$8*(1+$H$14)*(1-$H$15)*(1-$H$16),0)</f>
        <v>254404</v>
      </c>
      <c r="Q23" s="190">
        <f>ROUND(Q78*Содержание!$H$8*(1+$H$14)*(1-$H$15)*(1-$H$16),0)</f>
        <v>266839</v>
      </c>
      <c r="R23" s="190">
        <f>ROUND(R78*Содержание!$H$8*(1+$H$14)*(1-$H$15)*(1-$H$16),0)</f>
        <v>273718</v>
      </c>
      <c r="S23" s="190">
        <f>ROUND(S78*Содержание!$H$8*(1+$H$14)*(1-$H$15)*(1-$H$16),0)</f>
        <v>279569</v>
      </c>
      <c r="T23" s="190">
        <f>ROUND(T78*Содержание!$H$8*(1+$H$14)*(1-$H$15)*(1-$H$16),0)</f>
        <v>282639</v>
      </c>
      <c r="U23" s="190">
        <f>ROUND(U78*Содержание!$H$8*(1+$H$14)*(1-$H$15)*(1-$H$16),0)</f>
        <v>295074</v>
      </c>
      <c r="V23" s="190">
        <f>ROUND(V78*Содержание!$H$8*(1+$H$14)*(1-$H$15)*(1-$H$16),0)</f>
        <v>300341</v>
      </c>
      <c r="W23" s="190">
        <f>ROUND(W78*Содержание!$H$8*(1+$H$14)*(1-$H$15)*(1-$H$16),0)</f>
        <v>314094</v>
      </c>
      <c r="X23" s="190">
        <f>ROUND(X78*Содержание!$H$8*(1+$H$14)*(1-$H$15)*(1-$H$16),0)</f>
        <v>318188</v>
      </c>
      <c r="Y23" s="190">
        <f>ROUND(Y78*Содержание!$H$8*(1+$H$14)*(1-$H$15)*(1-$H$16),0)</f>
        <v>323018</v>
      </c>
      <c r="Z23" s="190">
        <f>ROUND(Z78*Содержание!$H$8*(1+$H$14)*(1-$H$15)*(1-$H$16),0)</f>
        <v>331939</v>
      </c>
      <c r="AA23" s="190">
        <f>ROUND(AA78*Содержание!$H$8*(1+$H$14)*(1-$H$15)*(1-$H$16),0)</f>
        <v>343936</v>
      </c>
      <c r="AB23" s="190">
        <f>ROUND(AB78*Содержание!$H$8*(1+$H$14)*(1-$H$15)*(1-$H$16),0)</f>
        <v>349202</v>
      </c>
      <c r="AC23" s="190">
        <f>ROUND(AC78*Содержание!$H$8*(1+$H$14)*(1-$H$15)*(1-$H$16),0)</f>
        <v>354471</v>
      </c>
      <c r="AD23" s="190">
        <f>ROUND(AD78*Содержание!$H$8*(1+$H$14)*(1-$H$15)*(1-$H$16),0)</f>
        <v>359443</v>
      </c>
      <c r="AE23" s="190">
        <f>ROUND(AE78*Содержание!$H$8*(1+$H$14)*(1-$H$15)*(1-$H$16),0)</f>
        <v>364857</v>
      </c>
      <c r="AF23" s="190">
        <f>ROUND(AF78*Содержание!$H$8*(1+$H$14)*(1-$H$15)*(1-$H$16),0)</f>
        <v>376269</v>
      </c>
      <c r="AG23" s="190">
        <f>ROUND(AG78*Содержание!$H$8*(1+$H$14)*(1-$H$15)*(1-$H$16),0)</f>
        <v>381094</v>
      </c>
      <c r="AH23" s="190">
        <f>ROUND(AH78*Содержание!$H$8*(1+$H$14)*(1-$H$15)*(1-$H$16),0)</f>
        <v>394702</v>
      </c>
      <c r="AI23" s="190">
        <f>ROUND(AI78*Содержание!$H$8*(1+$H$14)*(1-$H$15)*(1-$H$16),0)</f>
        <v>405087</v>
      </c>
      <c r="AJ23" s="190">
        <f>ROUND(AJ78*Содержание!$H$8*(1+$H$14)*(1-$H$15)*(1-$H$16),0)</f>
        <v>410939</v>
      </c>
      <c r="AK23" s="190">
        <f>ROUND(AK78*Содержание!$H$8*(1+$H$14)*(1-$H$15)*(1-$H$16),0)</f>
        <v>416354</v>
      </c>
      <c r="AL23" s="190">
        <f>ROUND(AL78*Содержание!$H$8*(1+$H$14)*(1-$H$15)*(1-$H$16),0)</f>
        <v>422058</v>
      </c>
      <c r="AM23" s="190">
        <f>ROUND(AM78*Содержание!$H$8*(1+$H$14)*(1-$H$15)*(1-$H$16),0)</f>
        <v>433322</v>
      </c>
      <c r="AN23" s="190">
        <f>ROUND(AN78*Содержание!$H$8*(1+$H$14)*(1-$H$15)*(1-$H$16),0)</f>
        <v>438882</v>
      </c>
      <c r="AO23" s="190">
        <f>ROUND(AO78*Содержание!$H$8*(1+$H$14)*(1-$H$15)*(1-$H$16),0)</f>
        <v>443709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181">
        <v>2250</v>
      </c>
      <c r="B24" s="190">
        <f>ROUND(B79*Содержание!$H$8*(1+$H$14)*(1-$H$15)*(1-$H$16),0)</f>
        <v>178261</v>
      </c>
      <c r="C24" s="190">
        <f>ROUND(C79*Содержание!$H$8*(1+$H$14)*(1-$H$15)*(1-$H$16),0)</f>
        <v>182253</v>
      </c>
      <c r="D24" s="190">
        <f>ROUND(D79*Содержание!$H$8*(1+$H$14)*(1-$H$15)*(1-$H$16),0)</f>
        <v>186520</v>
      </c>
      <c r="E24" s="190">
        <f>ROUND(E79*Содержание!$H$8*(1+$H$14)*(1-$H$15)*(1-$H$16),0)</f>
        <v>190651</v>
      </c>
      <c r="F24" s="190">
        <f>ROUND(F79*Содержание!$H$8*(1+$H$14)*(1-$H$15)*(1-$H$16),0)</f>
        <v>202076</v>
      </c>
      <c r="G24" s="190">
        <f>ROUND(G79*Содержание!$H$8*(1+$H$14)*(1-$H$15)*(1-$H$16),0)</f>
        <v>213502</v>
      </c>
      <c r="H24" s="190">
        <f>ROUND(H79*Содержание!$H$8*(1+$H$14)*(1-$H$15)*(1-$H$16),0)</f>
        <v>218181</v>
      </c>
      <c r="I24" s="190">
        <f>ROUND(I79*Содержание!$H$8*(1+$H$14)*(1-$H$15)*(1-$H$16),0)</f>
        <v>222449</v>
      </c>
      <c r="J24" s="190">
        <f>ROUND(J79*Содержание!$H$8*(1+$H$14)*(1-$H$15)*(1-$H$16),0)</f>
        <v>226904</v>
      </c>
      <c r="K24" s="190">
        <f>ROUND(K79*Содержание!$H$8*(1+$H$14)*(1-$H$15)*(1-$H$16),0)</f>
        <v>230852</v>
      </c>
      <c r="L24" s="190">
        <f>ROUND(L79*Содержание!$H$8*(1+$H$14)*(1-$H$15)*(1-$H$16),0)</f>
        <v>240068</v>
      </c>
      <c r="M24" s="190">
        <f>ROUND(M79*Содержание!$H$8*(1+$H$14)*(1-$H$15)*(1-$H$16),0)</f>
        <v>244311</v>
      </c>
      <c r="N24" s="190">
        <f>ROUND(N79*Содержание!$H$8*(1+$H$14)*(1-$H$15)*(1-$H$16),0)</f>
        <v>257037</v>
      </c>
      <c r="O24" s="190">
        <f>ROUND(O79*Содержание!$H$8*(1+$H$14)*(1-$H$15)*(1-$H$16),0)</f>
        <v>263036</v>
      </c>
      <c r="P24" s="190">
        <f>ROUND(P79*Содержание!$H$8*(1+$H$14)*(1-$H$15)*(1-$H$16),0)</f>
        <v>267281</v>
      </c>
      <c r="Q24" s="190">
        <f>ROUND(Q79*Содержание!$H$8*(1+$H$14)*(1-$H$15)*(1-$H$16),0)</f>
        <v>277080</v>
      </c>
      <c r="R24" s="190">
        <f>ROUND(R79*Содержание!$H$8*(1+$H$14)*(1-$H$15)*(1-$H$16),0)</f>
        <v>290542</v>
      </c>
      <c r="S24" s="190">
        <f>ROUND(S79*Содержание!$H$8*(1+$H$14)*(1-$H$15)*(1-$H$16),0)</f>
        <v>296243</v>
      </c>
      <c r="T24" s="190">
        <f>ROUND(T79*Содержание!$H$8*(1+$H$14)*(1-$H$15)*(1-$H$16),0)</f>
        <v>300780</v>
      </c>
      <c r="U24" s="190">
        <f>ROUND(U79*Содержание!$H$8*(1+$H$14)*(1-$H$15)*(1-$H$16),0)</f>
        <v>306046</v>
      </c>
      <c r="V24" s="190">
        <f>ROUND(V79*Содержание!$H$8*(1+$H$14)*(1-$H$15)*(1-$H$16),0)</f>
        <v>320823</v>
      </c>
      <c r="W24" s="190">
        <f>ROUND(W79*Содержание!$H$8*(1+$H$14)*(1-$H$15)*(1-$H$16),0)</f>
        <v>325356</v>
      </c>
      <c r="X24" s="190">
        <f>ROUND(X79*Содержание!$H$8*(1+$H$14)*(1-$H$15)*(1-$H$16),0)</f>
        <v>329892</v>
      </c>
      <c r="Y24" s="190">
        <f>ROUND(Y79*Содержание!$H$8*(1+$H$14)*(1-$H$15)*(1-$H$16),0)</f>
        <v>344230</v>
      </c>
      <c r="Z24" s="190">
        <f>ROUND(Z79*Содержание!$H$8*(1+$H$14)*(1-$H$15)*(1-$H$16),0)</f>
        <v>346278</v>
      </c>
      <c r="AA24" s="190">
        <f>ROUND(AA79*Содержание!$H$8*(1+$H$14)*(1-$H$15)*(1-$H$16),0)</f>
        <v>349790</v>
      </c>
      <c r="AB24" s="190">
        <f>ROUND(AB79*Содержание!$H$8*(1+$H$14)*(1-$H$15)*(1-$H$16),0)</f>
        <v>354908</v>
      </c>
      <c r="AC24" s="190">
        <f>ROUND(AC79*Содержание!$H$8*(1+$H$14)*(1-$H$15)*(1-$H$16),0)</f>
        <v>360908</v>
      </c>
      <c r="AD24" s="190">
        <f>ROUND(AD79*Содержание!$H$8*(1+$H$14)*(1-$H$15)*(1-$H$16),0)</f>
        <v>366175</v>
      </c>
      <c r="AE24" s="190">
        <f>ROUND(AE79*Содержание!$H$8*(1+$H$14)*(1-$H$15)*(1-$H$16),0)</f>
        <v>372464</v>
      </c>
      <c r="AF24" s="190">
        <f>ROUND(AF79*Содержание!$H$8*(1+$H$14)*(1-$H$15)*(1-$H$16),0)</f>
        <v>382704</v>
      </c>
      <c r="AG24" s="190">
        <f>ROUND(AG79*Содержание!$H$8*(1+$H$14)*(1-$H$15)*(1-$H$16),0)</f>
        <v>389289</v>
      </c>
      <c r="AH24" s="190">
        <f>ROUND(AH79*Содержание!$H$8*(1+$H$14)*(1-$H$15)*(1-$H$16),0)</f>
        <v>402457</v>
      </c>
      <c r="AI24" s="190">
        <f>ROUND(AI79*Содержание!$H$8*(1+$H$14)*(1-$H$15)*(1-$H$16),0)</f>
        <v>413572</v>
      </c>
      <c r="AJ24" s="190">
        <f>ROUND(AJ79*Содержание!$H$8*(1+$H$14)*(1-$H$15)*(1-$H$16),0)</f>
        <v>419278</v>
      </c>
      <c r="AK24" s="190">
        <f>ROUND(AK79*Содержание!$H$8*(1+$H$14)*(1-$H$15)*(1-$H$16),0)</f>
        <v>425277</v>
      </c>
      <c r="AL24" s="190">
        <f>ROUND(AL79*Содержание!$H$8*(1+$H$14)*(1-$H$15)*(1-$H$16),0)</f>
        <v>431275</v>
      </c>
      <c r="AM24" s="190">
        <f>ROUND(AM79*Содержание!$H$8*(1+$H$14)*(1-$H$15)*(1-$H$16),0)</f>
        <v>442685</v>
      </c>
      <c r="AN24" s="190">
        <f>ROUND(AN79*Содержание!$H$8*(1+$H$14)*(1-$H$15)*(1-$H$16),0)</f>
        <v>448975</v>
      </c>
      <c r="AO24" s="190">
        <f>ROUND(AO79*Содержание!$H$8*(1+$H$14)*(1-$H$15)*(1-$H$16),0)</f>
        <v>454533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181">
        <v>2375</v>
      </c>
      <c r="B25" s="190">
        <f>ROUND(B80*Содержание!$H$8*(1+$H$14)*(1-$H$15)*(1-$H$16),0)</f>
        <v>182253</v>
      </c>
      <c r="C25" s="190">
        <f>ROUND(C80*Содержание!$H$8*(1+$H$14)*(1-$H$15)*(1-$H$16),0)</f>
        <v>185970</v>
      </c>
      <c r="D25" s="190">
        <f>ROUND(D80*Содержание!$H$8*(1+$H$14)*(1-$H$15)*(1-$H$16),0)</f>
        <v>189824</v>
      </c>
      <c r="E25" s="190">
        <f>ROUND(E80*Содержание!$H$8*(1+$H$14)*(1-$H$15)*(1-$H$16),0)</f>
        <v>193817</v>
      </c>
      <c r="F25" s="190">
        <f>ROUND(F80*Содержание!$H$8*(1+$H$14)*(1-$H$15)*(1-$H$16),0)</f>
        <v>205931</v>
      </c>
      <c r="G25" s="190">
        <f>ROUND(G80*Содержание!$H$8*(1+$H$14)*(1-$H$15)*(1-$H$16),0)</f>
        <v>218593</v>
      </c>
      <c r="H25" s="190">
        <f>ROUND(H80*Содержание!$H$8*(1+$H$14)*(1-$H$15)*(1-$H$16),0)</f>
        <v>222172</v>
      </c>
      <c r="I25" s="190">
        <f>ROUND(I80*Содержание!$H$8*(1+$H$14)*(1-$H$15)*(1-$H$16),0)</f>
        <v>226027</v>
      </c>
      <c r="J25" s="190">
        <f>ROUND(J80*Содержание!$H$8*(1+$H$14)*(1-$H$15)*(1-$H$16),0)</f>
        <v>230852</v>
      </c>
      <c r="K25" s="190">
        <f>ROUND(K80*Содержание!$H$8*(1+$H$14)*(1-$H$15)*(1-$H$16),0)</f>
        <v>235090</v>
      </c>
      <c r="L25" s="190">
        <f>ROUND(L80*Содержание!$H$8*(1+$H$14)*(1-$H$15)*(1-$H$16),0)</f>
        <v>249138</v>
      </c>
      <c r="M25" s="190">
        <f>ROUND(M80*Содержание!$H$8*(1+$H$14)*(1-$H$15)*(1-$H$16),0)</f>
        <v>262451</v>
      </c>
      <c r="N25" s="190">
        <f>ROUND(N80*Содержание!$H$8*(1+$H$14)*(1-$H$15)*(1-$H$16),0)</f>
        <v>267135</v>
      </c>
      <c r="O25" s="190">
        <f>ROUND(O80*Содержание!$H$8*(1+$H$14)*(1-$H$15)*(1-$H$16),0)</f>
        <v>268450</v>
      </c>
      <c r="P25" s="190">
        <f>ROUND(P80*Содержание!$H$8*(1+$H$14)*(1-$H$15)*(1-$H$16),0)</f>
        <v>278107</v>
      </c>
      <c r="Q25" s="190">
        <f>ROUND(Q80*Содержание!$H$8*(1+$H$14)*(1-$H$15)*(1-$H$16),0)</f>
        <v>287906</v>
      </c>
      <c r="R25" s="190">
        <f>ROUND(R80*Содержание!$H$8*(1+$H$14)*(1-$H$15)*(1-$H$16),0)</f>
        <v>314401</v>
      </c>
      <c r="S25" s="190">
        <f>ROUND(S80*Содержание!$H$8*(1+$H$14)*(1-$H$15)*(1-$H$16),0)</f>
        <v>320459</v>
      </c>
      <c r="T25" s="190">
        <f>ROUND(T80*Содержание!$H$8*(1+$H$14)*(1-$H$15)*(1-$H$16),0)</f>
        <v>325552</v>
      </c>
      <c r="U25" s="190">
        <f>ROUND(U80*Содержание!$H$8*(1+$H$14)*(1-$H$15)*(1-$H$16),0)</f>
        <v>330782</v>
      </c>
      <c r="V25" s="190">
        <f>ROUND(V80*Содержание!$H$8*(1+$H$14)*(1-$H$15)*(1-$H$16),0)</f>
        <v>346338</v>
      </c>
      <c r="W25" s="190">
        <f>ROUND(W80*Содержание!$H$8*(1+$H$14)*(1-$H$15)*(1-$H$16),0)</f>
        <v>361616</v>
      </c>
      <c r="X25" s="190">
        <f>ROUND(X80*Содержание!$H$8*(1+$H$14)*(1-$H$15)*(1-$H$16),0)</f>
        <v>366572</v>
      </c>
      <c r="Y25" s="190">
        <f>ROUND(Y80*Содержание!$H$8*(1+$H$14)*(1-$H$15)*(1-$H$16),0)</f>
        <v>371253</v>
      </c>
      <c r="Z25" s="190">
        <f>ROUND(Z80*Содержание!$H$8*(1+$H$14)*(1-$H$15)*(1-$H$16),0)</f>
        <v>373454</v>
      </c>
      <c r="AA25" s="190">
        <f>ROUND(AA80*Содержание!$H$8*(1+$H$14)*(1-$H$15)*(1-$H$16),0)</f>
        <v>384313</v>
      </c>
      <c r="AB25" s="190">
        <f>ROUND(AB80*Содержание!$H$8*(1+$H$14)*(1-$H$15)*(1-$H$16),0)</f>
        <v>390312</v>
      </c>
      <c r="AC25" s="190">
        <f>ROUND(AC80*Содержание!$H$8*(1+$H$14)*(1-$H$15)*(1-$H$16),0)</f>
        <v>397043</v>
      </c>
      <c r="AD25" s="190">
        <f>ROUND(AD80*Содержание!$H$8*(1+$H$14)*(1-$H$15)*(1-$H$16),0)</f>
        <v>403770</v>
      </c>
      <c r="AE25" s="190">
        <f>ROUND(AE80*Содержание!$H$8*(1+$H$14)*(1-$H$15)*(1-$H$16),0)</f>
        <v>409184</v>
      </c>
      <c r="AF25" s="190">
        <f>ROUND(AF80*Содержание!$H$8*(1+$H$14)*(1-$H$15)*(1-$H$16),0)</f>
        <v>423082</v>
      </c>
      <c r="AG25" s="190">
        <f>ROUND(AG80*Содержание!$H$8*(1+$H$14)*(1-$H$15)*(1-$H$16),0)</f>
        <v>429373</v>
      </c>
      <c r="AH25" s="190">
        <f>ROUND(AH80*Содержание!$H$8*(1+$H$14)*(1-$H$15)*(1-$H$16),0)</f>
        <v>444734</v>
      </c>
      <c r="AI25" s="190">
        <f>ROUND(AI80*Содержание!$H$8*(1+$H$14)*(1-$H$15)*(1-$H$16),0)</f>
        <v>457167</v>
      </c>
      <c r="AJ25" s="190">
        <f>ROUND(AJ80*Содержание!$H$8*(1+$H$14)*(1-$H$15)*(1-$H$16),0)</f>
        <v>463751</v>
      </c>
      <c r="AK25" s="190">
        <f>ROUND(AK80*Содержание!$H$8*(1+$H$14)*(1-$H$15)*(1-$H$16),0)</f>
        <v>470042</v>
      </c>
      <c r="AL25" s="190">
        <f>ROUND(AL80*Содержание!$H$8*(1+$H$14)*(1-$H$15)*(1-$H$16),0)</f>
        <v>476625</v>
      </c>
      <c r="AM25" s="190">
        <f>ROUND(AM80*Содержание!$H$8*(1+$H$14)*(1-$H$15)*(1-$H$16),0)</f>
        <v>489207</v>
      </c>
      <c r="AN25" s="190">
        <f>ROUND(AN80*Содержание!$H$8*(1+$H$14)*(1-$H$15)*(1-$H$16),0)</f>
        <v>496520</v>
      </c>
      <c r="AO25" s="190">
        <f>ROUND(AO80*Содержание!$H$8*(1+$H$14)*(1-$H$15)*(1-$H$16),0)</f>
        <v>503105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181">
        <v>2500</v>
      </c>
      <c r="B26" s="190">
        <f>ROUND(B81*Содержание!$H$8*(1+$H$14)*(1-$H$15)*(1-$H$16),0)</f>
        <v>185831</v>
      </c>
      <c r="C26" s="190">
        <f>ROUND(C81*Содержание!$H$8*(1+$H$14)*(1-$H$15)*(1-$H$16),0)</f>
        <v>189548</v>
      </c>
      <c r="D26" s="190">
        <f>ROUND(D81*Содержание!$H$8*(1+$H$14)*(1-$H$15)*(1-$H$16),0)</f>
        <v>193403</v>
      </c>
      <c r="E26" s="190">
        <f>ROUND(E81*Содержание!$H$8*(1+$H$14)*(1-$H$15)*(1-$H$16),0)</f>
        <v>204372</v>
      </c>
      <c r="F26" s="190">
        <f>ROUND(F81*Содержание!$H$8*(1+$H$14)*(1-$H$15)*(1-$H$16),0)</f>
        <v>212271</v>
      </c>
      <c r="G26" s="190">
        <f>ROUND(G81*Содержание!$H$8*(1+$H$14)*(1-$H$15)*(1-$H$16),0)</f>
        <v>224709</v>
      </c>
      <c r="H26" s="190">
        <f>ROUND(H81*Содержание!$H$8*(1+$H$14)*(1-$H$15)*(1-$H$16),0)</f>
        <v>229097</v>
      </c>
      <c r="I26" s="190">
        <f>ROUND(I81*Содержание!$H$8*(1+$H$14)*(1-$H$15)*(1-$H$16),0)</f>
        <v>237580</v>
      </c>
      <c r="J26" s="190">
        <f>ROUND(J81*Содержание!$H$8*(1+$H$14)*(1-$H$15)*(1-$H$16),0)</f>
        <v>244605</v>
      </c>
      <c r="K26" s="190">
        <f>ROUND(K81*Содержание!$H$8*(1+$H$14)*(1-$H$15)*(1-$H$16),0)</f>
        <v>256748</v>
      </c>
      <c r="L26" s="190">
        <f>ROUND(L81*Содержание!$H$8*(1+$H$14)*(1-$H$15)*(1-$H$16),0)</f>
        <v>261720</v>
      </c>
      <c r="M26" s="190">
        <f>ROUND(M81*Содержание!$H$8*(1+$H$14)*(1-$H$15)*(1-$H$16),0)</f>
        <v>274154</v>
      </c>
      <c r="N26" s="190">
        <f>ROUND(N81*Содержание!$H$8*(1+$H$14)*(1-$H$15)*(1-$H$16),0)</f>
        <v>280592</v>
      </c>
      <c r="O26" s="190">
        <f>ROUND(O81*Содержание!$H$8*(1+$H$14)*(1-$H$15)*(1-$H$16),0)</f>
        <v>293172</v>
      </c>
      <c r="P26" s="190">
        <f>ROUND(P81*Содержание!$H$8*(1+$H$14)*(1-$H$15)*(1-$H$16),0)</f>
        <v>297415</v>
      </c>
      <c r="Q26" s="190">
        <f>ROUND(Q81*Содержание!$H$8*(1+$H$14)*(1-$H$15)*(1-$H$16),0)</f>
        <v>308095</v>
      </c>
      <c r="R26" s="190">
        <f>ROUND(R81*Содержание!$H$8*(1+$H$14)*(1-$H$15)*(1-$H$16),0)</f>
        <v>320459</v>
      </c>
      <c r="S26" s="190">
        <f>ROUND(S81*Содержание!$H$8*(1+$H$14)*(1-$H$15)*(1-$H$16),0)</f>
        <v>325827</v>
      </c>
      <c r="T26" s="190">
        <f>ROUND(T81*Содержание!$H$8*(1+$H$14)*(1-$H$15)*(1-$H$16),0)</f>
        <v>331197</v>
      </c>
      <c r="U26" s="190">
        <f>ROUND(U81*Содержание!$H$8*(1+$H$14)*(1-$H$15)*(1-$H$16),0)</f>
        <v>342621</v>
      </c>
      <c r="V26" s="190">
        <f>ROUND(V81*Содержание!$H$8*(1+$H$14)*(1-$H$15)*(1-$H$16),0)</f>
        <v>353081</v>
      </c>
      <c r="W26" s="190">
        <f>ROUND(W81*Содержание!$H$8*(1+$H$14)*(1-$H$15)*(1-$H$16),0)</f>
        <v>369460</v>
      </c>
      <c r="X26" s="190">
        <f>ROUND(X81*Содержание!$H$8*(1+$H$14)*(1-$H$15)*(1-$H$16),0)</f>
        <v>373868</v>
      </c>
      <c r="Y26" s="190">
        <f>ROUND(Y81*Содержание!$H$8*(1+$H$14)*(1-$H$15)*(1-$H$16),0)</f>
        <v>379238</v>
      </c>
      <c r="Z26" s="190">
        <f>ROUND(Z81*Содержание!$H$8*(1+$H$14)*(1-$H$15)*(1-$H$16),0)</f>
        <v>395873</v>
      </c>
      <c r="AA26" s="190">
        <f>ROUND(AA81*Содержание!$H$8*(1+$H$14)*(1-$H$15)*(1-$H$16),0)</f>
        <v>410062</v>
      </c>
      <c r="AB26" s="190">
        <f>ROUND(AB81*Содержание!$H$8*(1+$H$14)*(1-$H$15)*(1-$H$16),0)</f>
        <v>416938</v>
      </c>
      <c r="AC26" s="190">
        <f>ROUND(AC81*Содержание!$H$8*(1+$H$14)*(1-$H$15)*(1-$H$16),0)</f>
        <v>423666</v>
      </c>
      <c r="AD26" s="190">
        <f>ROUND(AD81*Содержание!$H$8*(1+$H$14)*(1-$H$15)*(1-$H$16),0)</f>
        <v>430686</v>
      </c>
      <c r="AE26" s="190">
        <f>ROUND(AE81*Содержание!$H$8*(1+$H$14)*(1-$H$15)*(1-$H$16),0)</f>
        <v>438150</v>
      </c>
      <c r="AF26" s="190">
        <f>ROUND(AF81*Содержание!$H$8*(1+$H$14)*(1-$H$15)*(1-$H$16),0)</f>
        <v>451461</v>
      </c>
      <c r="AG26" s="190">
        <f>ROUND(AG81*Содержание!$H$8*(1+$H$14)*(1-$H$15)*(1-$H$16),0)</f>
        <v>458047</v>
      </c>
      <c r="AH26" s="190">
        <f>ROUND(AH81*Содержание!$H$8*(1+$H$14)*(1-$H$15)*(1-$H$16),0)</f>
        <v>473700</v>
      </c>
      <c r="AI26" s="190">
        <f>ROUND(AI81*Содержание!$H$8*(1+$H$14)*(1-$H$15)*(1-$H$16),0)</f>
        <v>489207</v>
      </c>
      <c r="AJ26" s="190">
        <f>ROUND(AJ81*Содержание!$H$8*(1+$H$14)*(1-$H$15)*(1-$H$16),0)</f>
        <v>496083</v>
      </c>
      <c r="AK26" s="190">
        <f>ROUND(AK81*Содержание!$H$8*(1+$H$14)*(1-$H$15)*(1-$H$16),0)</f>
        <v>503251</v>
      </c>
      <c r="AL26" s="190">
        <f>ROUND(AL81*Содержание!$H$8*(1+$H$14)*(1-$H$15)*(1-$H$16),0)</f>
        <v>509543</v>
      </c>
      <c r="AM26" s="190">
        <f>ROUND(AM81*Содержание!$H$8*(1+$H$14)*(1-$H$15)*(1-$H$16),0)</f>
        <v>523879</v>
      </c>
      <c r="AN26" s="190">
        <f>ROUND(AN81*Содержание!$H$8*(1+$H$14)*(1-$H$15)*(1-$H$16),0)</f>
        <v>531341</v>
      </c>
      <c r="AO26" s="190">
        <f>ROUND(AO81*Содержание!$H$8*(1+$H$14)*(1-$H$15)*(1-$H$16),0)</f>
        <v>539385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181">
        <v>2625</v>
      </c>
      <c r="B27" s="190">
        <f>ROUND(B82*Содержание!$H$8*(1+$H$14)*(1-$H$15)*(1-$H$16),0)</f>
        <v>187107</v>
      </c>
      <c r="C27" s="190">
        <f>ROUND(C82*Содержание!$H$8*(1+$H$14)*(1-$H$15)*(1-$H$16),0)</f>
        <v>192377</v>
      </c>
      <c r="D27" s="190">
        <f>ROUND(D82*Содержание!$H$8*(1+$H$14)*(1-$H$15)*(1-$H$16),0)</f>
        <v>203496</v>
      </c>
      <c r="E27" s="190">
        <f>ROUND(E82*Содержание!$H$8*(1+$H$14)*(1-$H$15)*(1-$H$16),0)</f>
        <v>213736</v>
      </c>
      <c r="F27" s="190">
        <f>ROUND(F82*Содержание!$H$8*(1+$H$14)*(1-$H$15)*(1-$H$16),0)</f>
        <v>221194</v>
      </c>
      <c r="G27" s="190">
        <f>ROUND(G82*Содержание!$H$8*(1+$H$14)*(1-$H$15)*(1-$H$16),0)</f>
        <v>229830</v>
      </c>
      <c r="H27" s="190">
        <f>ROUND(H82*Содержание!$H$8*(1+$H$14)*(1-$H$15)*(1-$H$16),0)</f>
        <v>239191</v>
      </c>
      <c r="I27" s="190">
        <f>ROUND(I82*Содержание!$H$8*(1+$H$14)*(1-$H$15)*(1-$H$16),0)</f>
        <v>250599</v>
      </c>
      <c r="J27" s="190">
        <f>ROUND(J82*Содержание!$H$8*(1+$H$14)*(1-$H$15)*(1-$H$16),0)</f>
        <v>263470</v>
      </c>
      <c r="K27" s="190">
        <f>ROUND(K82*Содержание!$H$8*(1+$H$14)*(1-$H$15)*(1-$H$16),0)</f>
        <v>269327</v>
      </c>
      <c r="L27" s="190">
        <f>ROUND(L82*Содержание!$H$8*(1+$H$14)*(1-$H$15)*(1-$H$16),0)</f>
        <v>274740</v>
      </c>
      <c r="M27" s="190">
        <f>ROUND(M82*Содержание!$H$8*(1+$H$14)*(1-$H$15)*(1-$H$16),0)</f>
        <v>287615</v>
      </c>
      <c r="N27" s="190">
        <f>ROUND(N82*Содержание!$H$8*(1+$H$14)*(1-$H$15)*(1-$H$16),0)</f>
        <v>292879</v>
      </c>
      <c r="O27" s="190">
        <f>ROUND(O82*Содержание!$H$8*(1+$H$14)*(1-$H$15)*(1-$H$16),0)</f>
        <v>307218</v>
      </c>
      <c r="P27" s="190">
        <f>ROUND(P82*Содержание!$H$8*(1+$H$14)*(1-$H$15)*(1-$H$16),0)</f>
        <v>312191</v>
      </c>
      <c r="Q27" s="190">
        <f>ROUND(Q82*Содержание!$H$8*(1+$H$14)*(1-$H$15)*(1-$H$16),0)</f>
        <v>317309</v>
      </c>
      <c r="R27" s="190">
        <f>ROUND(R82*Содержание!$H$8*(1+$H$14)*(1-$H$15)*(1-$H$16),0)</f>
        <v>334282</v>
      </c>
      <c r="S27" s="190">
        <f>ROUND(S82*Содержание!$H$8*(1+$H$14)*(1-$H$15)*(1-$H$16),0)</f>
        <v>340281</v>
      </c>
      <c r="T27" s="190">
        <f>ROUND(T82*Содержание!$H$8*(1+$H$14)*(1-$H$15)*(1-$H$16),0)</f>
        <v>346131</v>
      </c>
      <c r="U27" s="190">
        <f>ROUND(U82*Содержание!$H$8*(1+$H$14)*(1-$H$15)*(1-$H$16),0)</f>
        <v>362077</v>
      </c>
      <c r="V27" s="190">
        <f>ROUND(V82*Содержание!$H$8*(1+$H$14)*(1-$H$15)*(1-$H$16),0)</f>
        <v>369244</v>
      </c>
      <c r="W27" s="190">
        <f>ROUND(W82*Содержание!$H$8*(1+$H$14)*(1-$H$15)*(1-$H$16),0)</f>
        <v>378023</v>
      </c>
      <c r="X27" s="190">
        <f>ROUND(X82*Содержание!$H$8*(1+$H$14)*(1-$H$15)*(1-$H$16),0)</f>
        <v>382560</v>
      </c>
      <c r="Y27" s="190">
        <f>ROUND(Y82*Содержание!$H$8*(1+$H$14)*(1-$H$15)*(1-$H$16),0)</f>
        <v>395286</v>
      </c>
      <c r="Z27" s="190">
        <f>ROUND(Z82*Содержание!$H$8*(1+$H$14)*(1-$H$15)*(1-$H$16),0)</f>
        <v>400848</v>
      </c>
      <c r="AA27" s="190">
        <f>ROUND(AA82*Содержание!$H$8*(1+$H$14)*(1-$H$15)*(1-$H$16),0)</f>
        <v>410209</v>
      </c>
      <c r="AB27" s="190">
        <f>ROUND(AB82*Содержание!$H$8*(1+$H$14)*(1-$H$15)*(1-$H$16),0)</f>
        <v>416645</v>
      </c>
      <c r="AC27" s="190">
        <f>ROUND(AC82*Содержание!$H$8*(1+$H$14)*(1-$H$15)*(1-$H$16),0)</f>
        <v>423813</v>
      </c>
      <c r="AD27" s="190">
        <f>ROUND(AD82*Содержание!$H$8*(1+$H$14)*(1-$H$15)*(1-$H$16),0)</f>
        <v>430983</v>
      </c>
      <c r="AE27" s="190">
        <f>ROUND(AE82*Содержание!$H$8*(1+$H$14)*(1-$H$15)*(1-$H$16),0)</f>
        <v>437126</v>
      </c>
      <c r="AF27" s="190">
        <f>ROUND(AF82*Содержание!$H$8*(1+$H$14)*(1-$H$15)*(1-$H$16),0)</f>
        <v>450439</v>
      </c>
      <c r="AG27" s="190">
        <f>ROUND(AG82*Содержание!$H$8*(1+$H$14)*(1-$H$15)*(1-$H$16),0)</f>
        <v>457167</v>
      </c>
      <c r="AH27" s="190">
        <f>ROUND(AH82*Содержание!$H$8*(1+$H$14)*(1-$H$15)*(1-$H$16),0)</f>
        <v>489207</v>
      </c>
      <c r="AI27" s="190">
        <f>ROUND(AI82*Содержание!$H$8*(1+$H$14)*(1-$H$15)*(1-$H$16),0)</f>
        <v>518027</v>
      </c>
      <c r="AJ27" s="190">
        <f>ROUND(AJ82*Содержание!$H$8*(1+$H$14)*(1-$H$15)*(1-$H$16),0)</f>
        <v>522121</v>
      </c>
      <c r="AK27" s="190">
        <f>ROUND(AK82*Содержание!$H$8*(1+$H$14)*(1-$H$15)*(1-$H$16),0)</f>
        <v>525780</v>
      </c>
      <c r="AL27" s="190">
        <f>ROUND(AL82*Содержание!$H$8*(1+$H$14)*(1-$H$15)*(1-$H$16),0)</f>
        <v>528852</v>
      </c>
      <c r="AM27" s="190">
        <f>ROUND(AM82*Содержание!$H$8*(1+$H$14)*(1-$H$15)*(1-$H$16),0)</f>
        <v>535433</v>
      </c>
      <c r="AN27" s="190">
        <f>ROUND(AN82*Содержание!$H$8*(1+$H$14)*(1-$H$15)*(1-$H$16),0)</f>
        <v>538653</v>
      </c>
      <c r="AO27" s="190">
        <f>ROUND(AO82*Содержание!$H$8*(1+$H$14)*(1-$H$15)*(1-$H$16),0)</f>
        <v>540116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181">
        <v>2750</v>
      </c>
      <c r="B28" s="190">
        <f>ROUND(B83*Содержание!$H$8*(1+$H$14)*(1-$H$15)*(1-$H$16),0)</f>
        <v>195330</v>
      </c>
      <c r="C28" s="190">
        <f>ROUND(C83*Содержание!$H$8*(1+$H$14)*(1-$H$15)*(1-$H$16),0)</f>
        <v>203642</v>
      </c>
      <c r="D28" s="190">
        <f>ROUND(D83*Содержание!$H$8*(1+$H$14)*(1-$H$15)*(1-$H$16),0)</f>
        <v>209493</v>
      </c>
      <c r="E28" s="190">
        <f>ROUND(E83*Содержание!$H$8*(1+$H$14)*(1-$H$15)*(1-$H$16),0)</f>
        <v>220172</v>
      </c>
      <c r="F28" s="190">
        <f>ROUND(F83*Содержание!$H$8*(1+$H$14)*(1-$H$15)*(1-$H$16),0)</f>
        <v>227194</v>
      </c>
      <c r="G28" s="190">
        <f>ROUND(G83*Содержание!$H$8*(1+$H$14)*(1-$H$15)*(1-$H$16),0)</f>
        <v>240507</v>
      </c>
      <c r="H28" s="190">
        <f>ROUND(H83*Содержание!$H$8*(1+$H$14)*(1-$H$15)*(1-$H$16),0)</f>
        <v>245332</v>
      </c>
      <c r="I28" s="190">
        <f>ROUND(I83*Содержание!$H$8*(1+$H$14)*(1-$H$15)*(1-$H$16),0)</f>
        <v>258352</v>
      </c>
      <c r="J28" s="190">
        <f>ROUND(J83*Содержание!$H$8*(1+$H$14)*(1-$H$15)*(1-$H$16),0)</f>
        <v>272255</v>
      </c>
      <c r="K28" s="190">
        <f>ROUND(K83*Содержание!$H$8*(1+$H$14)*(1-$H$15)*(1-$H$16),0)</f>
        <v>277227</v>
      </c>
      <c r="L28" s="190">
        <f>ROUND(L83*Содержание!$H$8*(1+$H$14)*(1-$H$15)*(1-$H$16),0)</f>
        <v>282639</v>
      </c>
      <c r="M28" s="190">
        <f>ROUND(M83*Содержание!$H$8*(1+$H$14)*(1-$H$15)*(1-$H$16),0)</f>
        <v>296538</v>
      </c>
      <c r="N28" s="190">
        <f>ROUND(N83*Содержание!$H$8*(1+$H$14)*(1-$H$15)*(1-$H$16),0)</f>
        <v>302534</v>
      </c>
      <c r="O28" s="190">
        <f>ROUND(O83*Содержание!$H$8*(1+$H$14)*(1-$H$15)*(1-$H$16),0)</f>
        <v>317309</v>
      </c>
      <c r="P28" s="190">
        <f>ROUND(P83*Содержание!$H$8*(1+$H$14)*(1-$H$15)*(1-$H$16),0)</f>
        <v>322285</v>
      </c>
      <c r="Q28" s="190">
        <f>ROUND(Q83*Содержание!$H$8*(1+$H$14)*(1-$H$15)*(1-$H$16),0)</f>
        <v>327113</v>
      </c>
      <c r="R28" s="190">
        <f>ROUND(R83*Содержание!$H$8*(1+$H$14)*(1-$H$15)*(1-$H$16),0)</f>
        <v>345253</v>
      </c>
      <c r="S28" s="190">
        <f>ROUND(S83*Содержание!$H$8*(1+$H$14)*(1-$H$15)*(1-$H$16),0)</f>
        <v>352130</v>
      </c>
      <c r="T28" s="190">
        <f>ROUND(T83*Содержание!$H$8*(1+$H$14)*(1-$H$15)*(1-$H$16),0)</f>
        <v>358712</v>
      </c>
      <c r="U28" s="190">
        <f>ROUND(U83*Содержание!$H$8*(1+$H$14)*(1-$H$15)*(1-$H$16),0)</f>
        <v>375536</v>
      </c>
      <c r="V28" s="190">
        <f>ROUND(V83*Содержание!$H$8*(1+$H$14)*(1-$H$15)*(1-$H$16),0)</f>
        <v>381682</v>
      </c>
      <c r="W28" s="190">
        <f>ROUND(W83*Содержание!$H$8*(1+$H$14)*(1-$H$15)*(1-$H$16),0)</f>
        <v>389727</v>
      </c>
      <c r="X28" s="190">
        <f>ROUND(X83*Содержание!$H$8*(1+$H$14)*(1-$H$15)*(1-$H$16),0)</f>
        <v>395286</v>
      </c>
      <c r="Y28" s="190">
        <f>ROUND(Y83*Содержание!$H$8*(1+$H$14)*(1-$H$15)*(1-$H$16),0)</f>
        <v>408158</v>
      </c>
      <c r="Z28" s="190">
        <f>ROUND(Z83*Содержание!$H$8*(1+$H$14)*(1-$H$15)*(1-$H$16),0)</f>
        <v>414451</v>
      </c>
      <c r="AA28" s="190">
        <f>ROUND(AA83*Содержание!$H$8*(1+$H$14)*(1-$H$15)*(1-$H$16),0)</f>
        <v>423813</v>
      </c>
      <c r="AB28" s="190">
        <f>ROUND(AB83*Содержание!$H$8*(1+$H$14)*(1-$H$15)*(1-$H$16),0)</f>
        <v>431127</v>
      </c>
      <c r="AC28" s="190">
        <f>ROUND(AC83*Содержание!$H$8*(1+$H$14)*(1-$H$15)*(1-$H$16),0)</f>
        <v>438296</v>
      </c>
      <c r="AD28" s="190">
        <f>ROUND(AD83*Содержание!$H$8*(1+$H$14)*(1-$H$15)*(1-$H$16),0)</f>
        <v>444734</v>
      </c>
      <c r="AE28" s="190">
        <f>ROUND(AE83*Содержание!$H$8*(1+$H$14)*(1-$H$15)*(1-$H$16),0)</f>
        <v>452049</v>
      </c>
      <c r="AF28" s="190">
        <f>ROUND(AF83*Содержание!$H$8*(1+$H$14)*(1-$H$15)*(1-$H$16),0)</f>
        <v>466237</v>
      </c>
      <c r="AG28" s="190">
        <f>ROUND(AG83*Содержание!$H$8*(1+$H$14)*(1-$H$15)*(1-$H$16),0)</f>
        <v>473409</v>
      </c>
      <c r="AH28" s="190">
        <f>ROUND(AH83*Содержание!$H$8*(1+$H$14)*(1-$H$15)*(1-$H$16),0)</f>
        <v>518465</v>
      </c>
      <c r="AI28" s="190">
        <f>ROUND(AI83*Содержание!$H$8*(1+$H$14)*(1-$H$15)*(1-$H$16),0)</f>
        <v>520075</v>
      </c>
      <c r="AJ28" s="190">
        <f>ROUND(AJ83*Содержание!$H$8*(1+$H$14)*(1-$H$15)*(1-$H$16),0)</f>
        <v>522269</v>
      </c>
      <c r="AK28" s="190">
        <f>ROUND(AK83*Содержание!$H$8*(1+$H$14)*(1-$H$15)*(1-$H$16),0)</f>
        <v>529874</v>
      </c>
      <c r="AL28" s="190">
        <f>ROUND(AL83*Содержание!$H$8*(1+$H$14)*(1-$H$15)*(1-$H$16),0)</f>
        <v>532068</v>
      </c>
      <c r="AM28" s="190">
        <f>ROUND(AM83*Содержание!$H$8*(1+$H$14)*(1-$H$15)*(1-$H$16),0)</f>
        <v>540556</v>
      </c>
      <c r="AN28" s="190">
        <f>ROUND(AN83*Содержание!$H$8*(1+$H$14)*(1-$H$15)*(1-$H$16),0)</f>
        <v>547430</v>
      </c>
      <c r="AO28" s="190">
        <f>ROUND(AO83*Содержание!$H$8*(1+$H$14)*(1-$H$15)*(1-$H$16),0)</f>
        <v>554747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181">
        <v>2875</v>
      </c>
      <c r="B29" s="190">
        <f>ROUND(B84*Содержание!$H$8*(1+$H$14)*(1-$H$15)*(1-$H$16),0)</f>
        <v>198519</v>
      </c>
      <c r="C29" s="190">
        <f>ROUND(C84*Содержание!$H$8*(1+$H$14)*(1-$H$15)*(1-$H$16),0)</f>
        <v>208471</v>
      </c>
      <c r="D29" s="190">
        <f>ROUND(D84*Содержание!$H$8*(1+$H$14)*(1-$H$15)*(1-$H$16),0)</f>
        <v>213298</v>
      </c>
      <c r="E29" s="190">
        <f>ROUND(E84*Содержание!$H$8*(1+$H$14)*(1-$H$15)*(1-$H$16),0)</f>
        <v>223978</v>
      </c>
      <c r="F29" s="190">
        <f>ROUND(F84*Содержание!$H$8*(1+$H$14)*(1-$H$15)*(1-$H$16),0)</f>
        <v>231145</v>
      </c>
      <c r="G29" s="190">
        <f>ROUND(G84*Содержание!$H$8*(1+$H$14)*(1-$H$15)*(1-$H$16),0)</f>
        <v>244605</v>
      </c>
      <c r="H29" s="190">
        <f>ROUND(H84*Содержание!$H$8*(1+$H$14)*(1-$H$15)*(1-$H$16),0)</f>
        <v>250162</v>
      </c>
      <c r="I29" s="190">
        <f>ROUND(I84*Содержание!$H$8*(1+$H$14)*(1-$H$15)*(1-$H$16),0)</f>
        <v>263328</v>
      </c>
      <c r="J29" s="190">
        <f>ROUND(J84*Содержание!$H$8*(1+$H$14)*(1-$H$15)*(1-$H$16),0)</f>
        <v>277227</v>
      </c>
      <c r="K29" s="190">
        <f>ROUND(K84*Содержание!$H$8*(1+$H$14)*(1-$H$15)*(1-$H$16),0)</f>
        <v>282639</v>
      </c>
      <c r="L29" s="190">
        <f>ROUND(L84*Содержание!$H$8*(1+$H$14)*(1-$H$15)*(1-$H$16),0)</f>
        <v>287906</v>
      </c>
      <c r="M29" s="190">
        <f>ROUND(M84*Содержание!$H$8*(1+$H$14)*(1-$H$15)*(1-$H$16),0)</f>
        <v>300927</v>
      </c>
      <c r="N29" s="190">
        <f>ROUND(N84*Содержание!$H$8*(1+$H$14)*(1-$H$15)*(1-$H$16),0)</f>
        <v>308238</v>
      </c>
      <c r="O29" s="190">
        <f>ROUND(O84*Содержание!$H$8*(1+$H$14)*(1-$H$15)*(1-$H$16),0)</f>
        <v>323018</v>
      </c>
      <c r="P29" s="190">
        <f>ROUND(P84*Содержание!$H$8*(1+$H$14)*(1-$H$15)*(1-$H$16),0)</f>
        <v>328136</v>
      </c>
      <c r="Q29" s="190">
        <f>ROUND(Q84*Содержание!$H$8*(1+$H$14)*(1-$H$15)*(1-$H$16),0)</f>
        <v>343058</v>
      </c>
      <c r="R29" s="190">
        <f>ROUND(R84*Содержание!$H$8*(1+$H$14)*(1-$H$15)*(1-$H$16),0)</f>
        <v>350957</v>
      </c>
      <c r="S29" s="190">
        <f>ROUND(S84*Содержание!$H$8*(1+$H$14)*(1-$H$15)*(1-$H$16),0)</f>
        <v>358712</v>
      </c>
      <c r="T29" s="190">
        <f>ROUND(T84*Содержание!$H$8*(1+$H$14)*(1-$H$15)*(1-$H$16),0)</f>
        <v>362956</v>
      </c>
      <c r="U29" s="190">
        <f>ROUND(U84*Содержание!$H$8*(1+$H$14)*(1-$H$15)*(1-$H$16),0)</f>
        <v>380072</v>
      </c>
      <c r="V29" s="190">
        <f>ROUND(V84*Содержание!$H$8*(1+$H$14)*(1-$H$15)*(1-$H$16),0)</f>
        <v>387240</v>
      </c>
      <c r="W29" s="190">
        <f>ROUND(W84*Содержание!$H$8*(1+$H$14)*(1-$H$15)*(1-$H$16),0)</f>
        <v>405087</v>
      </c>
      <c r="X29" s="190">
        <f>ROUND(X84*Содержание!$H$8*(1+$H$14)*(1-$H$15)*(1-$H$16),0)</f>
        <v>409914</v>
      </c>
      <c r="Y29" s="190">
        <f>ROUND(Y84*Содержание!$H$8*(1+$H$14)*(1-$H$15)*(1-$H$16),0)</f>
        <v>415476</v>
      </c>
      <c r="Z29" s="190">
        <f>ROUND(Z84*Содержание!$H$8*(1+$H$14)*(1-$H$15)*(1-$H$16),0)</f>
        <v>434640</v>
      </c>
      <c r="AA29" s="190">
        <f>ROUND(AA84*Содержание!$H$8*(1+$H$14)*(1-$H$15)*(1-$H$16),0)</f>
        <v>450000</v>
      </c>
      <c r="AB29" s="190">
        <f>ROUND(AB84*Содержание!$H$8*(1+$H$14)*(1-$H$15)*(1-$H$16),0)</f>
        <v>457020</v>
      </c>
      <c r="AC29" s="190">
        <f>ROUND(AC84*Содержание!$H$8*(1+$H$14)*(1-$H$15)*(1-$H$16),0)</f>
        <v>465066</v>
      </c>
      <c r="AD29" s="190">
        <f>ROUND(AD84*Содержание!$H$8*(1+$H$14)*(1-$H$15)*(1-$H$16),0)</f>
        <v>472676</v>
      </c>
      <c r="AE29" s="190">
        <f>ROUND(AE84*Содержание!$H$8*(1+$H$14)*(1-$H$15)*(1-$H$16),0)</f>
        <v>479696</v>
      </c>
      <c r="AF29" s="190">
        <f>ROUND(AF84*Содержание!$H$8*(1+$H$14)*(1-$H$15)*(1-$H$16),0)</f>
        <v>494182</v>
      </c>
      <c r="AG29" s="190">
        <f>ROUND(AG84*Содержание!$H$8*(1+$H$14)*(1-$H$15)*(1-$H$16),0)</f>
        <v>501203</v>
      </c>
      <c r="AH29" s="190">
        <f>ROUND(AH84*Содержание!$H$8*(1+$H$14)*(1-$H$15)*(1-$H$16),0)</f>
        <v>529586</v>
      </c>
      <c r="AI29" s="190">
        <f>ROUND(AI84*Содержание!$H$8*(1+$H$14)*(1-$H$15)*(1-$H$16),0)</f>
        <v>534122</v>
      </c>
      <c r="AJ29" s="190">
        <f>ROUND(AJ84*Содержание!$H$8*(1+$H$14)*(1-$H$15)*(1-$H$16),0)</f>
        <v>541582</v>
      </c>
      <c r="AK29" s="190">
        <f>ROUND(AK84*Содержание!$H$8*(1+$H$14)*(1-$H$15)*(1-$H$16),0)</f>
        <v>549335</v>
      </c>
      <c r="AL29" s="190">
        <f>ROUND(AL84*Содержание!$H$8*(1+$H$14)*(1-$H$15)*(1-$H$16),0)</f>
        <v>557234</v>
      </c>
      <c r="AM29" s="190">
        <f>ROUND(AM84*Содержание!$H$8*(1+$H$14)*(1-$H$15)*(1-$H$16),0)</f>
        <v>573323</v>
      </c>
      <c r="AN29" s="190">
        <f>ROUND(AN84*Содержание!$H$8*(1+$H$14)*(1-$H$15)*(1-$H$16),0)</f>
        <v>579324</v>
      </c>
      <c r="AO29" s="190">
        <f>ROUND(AO84*Содержание!$H$8*(1+$H$14)*(1-$H$15)*(1-$H$16),0)</f>
        <v>595417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181">
        <v>3000</v>
      </c>
      <c r="B30" s="190">
        <f>ROUND(B85*Содержание!$H$8*(1+$H$14)*(1-$H$15)*(1-$H$16),0)</f>
        <v>217768</v>
      </c>
      <c r="C30" s="190">
        <f>ROUND(C85*Содержание!$H$8*(1+$H$14)*(1-$H$15)*(1-$H$16),0)</f>
        <v>223274</v>
      </c>
      <c r="D30" s="190">
        <f>ROUND(D85*Содержание!$H$8*(1+$H$14)*(1-$H$15)*(1-$H$16),0)</f>
        <v>228919</v>
      </c>
      <c r="E30" s="190">
        <f>ROUND(E85*Содержание!$H$8*(1+$H$14)*(1-$H$15)*(1-$H$16),0)</f>
        <v>238752</v>
      </c>
      <c r="F30" s="190">
        <f>ROUND(F85*Содержание!$H$8*(1+$H$14)*(1-$H$15)*(1-$H$16),0)</f>
        <v>249703</v>
      </c>
      <c r="G30" s="190">
        <f>ROUND(G85*Содержание!$H$8*(1+$H$14)*(1-$H$15)*(1-$H$16),0)</f>
        <v>265532</v>
      </c>
      <c r="H30" s="190">
        <f>ROUND(H85*Содержание!$H$8*(1+$H$14)*(1-$H$15)*(1-$H$16),0)</f>
        <v>270491</v>
      </c>
      <c r="I30" s="190">
        <f>ROUND(I85*Содержание!$H$8*(1+$H$14)*(1-$H$15)*(1-$H$16),0)</f>
        <v>279860</v>
      </c>
      <c r="J30" s="190">
        <f>ROUND(J85*Содержание!$H$8*(1+$H$14)*(1-$H$15)*(1-$H$16),0)</f>
        <v>299463</v>
      </c>
      <c r="K30" s="190">
        <f>ROUND(K85*Содержание!$H$8*(1+$H$14)*(1-$H$15)*(1-$H$16),0)</f>
        <v>305168</v>
      </c>
      <c r="L30" s="190">
        <f>ROUND(L85*Содержание!$H$8*(1+$H$14)*(1-$H$15)*(1-$H$16),0)</f>
        <v>311753</v>
      </c>
      <c r="M30" s="190">
        <f>ROUND(M85*Содержание!$H$8*(1+$H$14)*(1-$H$15)*(1-$H$16),0)</f>
        <v>318337</v>
      </c>
      <c r="N30" s="190">
        <f>ROUND(N85*Содержание!$H$8*(1+$H$14)*(1-$H$15)*(1-$H$16),0)</f>
        <v>334428</v>
      </c>
      <c r="O30" s="190">
        <f>ROUND(O85*Содержание!$H$8*(1+$H$14)*(1-$H$15)*(1-$H$16),0)</f>
        <v>350376</v>
      </c>
      <c r="P30" s="190">
        <f>ROUND(P85*Содержание!$H$8*(1+$H$14)*(1-$H$15)*(1-$H$16),0)</f>
        <v>356665</v>
      </c>
      <c r="Q30" s="190">
        <f>ROUND(Q85*Содержание!$H$8*(1+$H$14)*(1-$H$15)*(1-$H$16),0)</f>
        <v>363541</v>
      </c>
      <c r="R30" s="190">
        <f>ROUND(R85*Содержание!$H$8*(1+$H$14)*(1-$H$15)*(1-$H$16),0)</f>
        <v>388461</v>
      </c>
      <c r="S30" s="190">
        <f>ROUND(S85*Содержание!$H$8*(1+$H$14)*(1-$H$15)*(1-$H$16),0)</f>
        <v>396303</v>
      </c>
      <c r="T30" s="190">
        <f>ROUND(T85*Содержание!$H$8*(1+$H$14)*(1-$H$15)*(1-$H$16),0)</f>
        <v>402913</v>
      </c>
      <c r="U30" s="190">
        <f>ROUND(U85*Содержание!$H$8*(1+$H$14)*(1-$H$15)*(1-$H$16),0)</f>
        <v>408831</v>
      </c>
      <c r="V30" s="190">
        <f>ROUND(V85*Содержание!$H$8*(1+$H$14)*(1-$H$15)*(1-$H$16),0)</f>
        <v>427829</v>
      </c>
      <c r="W30" s="190">
        <f>ROUND(W85*Содержание!$H$8*(1+$H$14)*(1-$H$15)*(1-$H$16),0)</f>
        <v>446960</v>
      </c>
      <c r="X30" s="190">
        <f>ROUND(X85*Содержание!$H$8*(1+$H$14)*(1-$H$15)*(1-$H$16),0)</f>
        <v>453157</v>
      </c>
      <c r="Y30" s="190">
        <f>ROUND(Y85*Содержание!$H$8*(1+$H$14)*(1-$H$15)*(1-$H$16),0)</f>
        <v>459763</v>
      </c>
      <c r="Z30" s="190">
        <f>ROUND(Z85*Содержание!$H$8*(1+$H$14)*(1-$H$15)*(1-$H$16),0)</f>
        <v>461557</v>
      </c>
      <c r="AA30" s="190">
        <f>ROUND(AA85*Содержание!$H$8*(1+$H$14)*(1-$H$15)*(1-$H$16),0)</f>
        <v>476479</v>
      </c>
      <c r="AB30" s="190">
        <f>ROUND(AB85*Содержание!$H$8*(1+$H$14)*(1-$H$15)*(1-$H$16),0)</f>
        <v>485844</v>
      </c>
      <c r="AC30" s="190">
        <f>ROUND(AC85*Содержание!$H$8*(1+$H$14)*(1-$H$15)*(1-$H$16),0)</f>
        <v>493742</v>
      </c>
      <c r="AD30" s="190">
        <f>ROUND(AD85*Содержание!$H$8*(1+$H$14)*(1-$H$15)*(1-$H$16),0)</f>
        <v>500472</v>
      </c>
      <c r="AE30" s="190">
        <f>ROUND(AE85*Содержание!$H$8*(1+$H$14)*(1-$H$15)*(1-$H$16),0)</f>
        <v>509103</v>
      </c>
      <c r="AF30" s="190">
        <f>ROUND(AF85*Содержание!$H$8*(1+$H$14)*(1-$H$15)*(1-$H$16),0)</f>
        <v>525196</v>
      </c>
      <c r="AG30" s="190">
        <f>ROUND(AG85*Содержание!$H$8*(1+$H$14)*(1-$H$15)*(1-$H$16),0)</f>
        <v>533241</v>
      </c>
      <c r="AH30" s="190">
        <f>ROUND(AH85*Содержание!$H$8*(1+$H$14)*(1-$H$15)*(1-$H$16),0)</f>
        <v>556064</v>
      </c>
      <c r="AI30" s="190">
        <f>ROUND(AI85*Содержание!$H$8*(1+$H$14)*(1-$H$15)*(1-$H$16),0)</f>
        <v>571278</v>
      </c>
      <c r="AJ30" s="190">
        <f>ROUND(AJ85*Содержание!$H$8*(1+$H$14)*(1-$H$15)*(1-$H$16),0)</f>
        <v>575814</v>
      </c>
      <c r="AK30" s="190">
        <f>ROUND(AK85*Содержание!$H$8*(1+$H$14)*(1-$H$15)*(1-$H$16),0)</f>
        <v>584151</v>
      </c>
      <c r="AL30" s="190">
        <f>ROUND(AL85*Содержание!$H$8*(1+$H$14)*(1-$H$15)*(1-$H$16),0)</f>
        <v>592051</v>
      </c>
      <c r="AM30" s="190">
        <f>ROUND(AM85*Содержание!$H$8*(1+$H$14)*(1-$H$15)*(1-$H$16),0)</f>
        <v>615604</v>
      </c>
      <c r="AN30" s="190">
        <f>ROUND(AN85*Содержание!$H$8*(1+$H$14)*(1-$H$15)*(1-$H$16),0)</f>
        <v>619846</v>
      </c>
      <c r="AO30" s="190">
        <f>ROUND(AO85*Содержание!$H$8*(1+$H$14)*(1-$H$15)*(1-$H$16),0)</f>
        <v>624823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181">
        <v>3125</v>
      </c>
      <c r="B31" s="190">
        <f>ROUND(B86*Содержание!$H$8*(1+$H$14)*(1-$H$15)*(1-$H$16),0)</f>
        <v>221074</v>
      </c>
      <c r="C31" s="190">
        <f>ROUND(C86*Содержание!$H$8*(1+$H$14)*(1-$H$15)*(1-$H$16),0)</f>
        <v>226992</v>
      </c>
      <c r="D31" s="190">
        <f>ROUND(D86*Содержание!$H$8*(1+$H$14)*(1-$H$15)*(1-$H$16),0)</f>
        <v>234802</v>
      </c>
      <c r="E31" s="190">
        <f>ROUND(E86*Содержание!$H$8*(1+$H$14)*(1-$H$15)*(1-$H$16),0)</f>
        <v>252505</v>
      </c>
      <c r="F31" s="190">
        <f>ROUND(F86*Содержание!$H$8*(1+$H$14)*(1-$H$15)*(1-$H$16),0)</f>
        <v>261571</v>
      </c>
      <c r="G31" s="190">
        <f>ROUND(G86*Содержание!$H$8*(1+$H$14)*(1-$H$15)*(1-$H$16),0)</f>
        <v>272255</v>
      </c>
      <c r="H31" s="190">
        <f>ROUND(H86*Содержание!$H$8*(1+$H$14)*(1-$H$15)*(1-$H$16),0)</f>
        <v>278399</v>
      </c>
      <c r="I31" s="190">
        <f>ROUND(I86*Содержание!$H$8*(1+$H$14)*(1-$H$15)*(1-$H$16),0)</f>
        <v>299022</v>
      </c>
      <c r="J31" s="190">
        <f>ROUND(J86*Содержание!$H$8*(1+$H$14)*(1-$H$15)*(1-$H$16),0)</f>
        <v>315090</v>
      </c>
      <c r="K31" s="190">
        <f>ROUND(K86*Содержание!$H$8*(1+$H$14)*(1-$H$15)*(1-$H$16),0)</f>
        <v>320320</v>
      </c>
      <c r="L31" s="190">
        <f>ROUND(L86*Содержание!$H$8*(1+$H$14)*(1-$H$15)*(1-$H$16),0)</f>
        <v>325827</v>
      </c>
      <c r="M31" s="190">
        <f>ROUND(M86*Содержание!$H$8*(1+$H$14)*(1-$H$15)*(1-$H$16),0)</f>
        <v>341598</v>
      </c>
      <c r="N31" s="190">
        <f>ROUND(N86*Содержание!$H$8*(1+$H$14)*(1-$H$15)*(1-$H$16),0)</f>
        <v>349790</v>
      </c>
      <c r="O31" s="190">
        <f>ROUND(O86*Содержание!$H$8*(1+$H$14)*(1-$H$15)*(1-$H$16),0)</f>
        <v>367537</v>
      </c>
      <c r="P31" s="190">
        <f>ROUND(P86*Содержание!$H$8*(1+$H$14)*(1-$H$15)*(1-$H$16),0)</f>
        <v>374144</v>
      </c>
      <c r="Q31" s="190">
        <f>ROUND(Q86*Содержание!$H$8*(1+$H$14)*(1-$H$15)*(1-$H$16),0)</f>
        <v>380948</v>
      </c>
      <c r="R31" s="190">
        <f>ROUND(R86*Содержание!$H$8*(1+$H$14)*(1-$H$15)*(1-$H$16),0)</f>
        <v>394930</v>
      </c>
      <c r="S31" s="190">
        <f>ROUND(S86*Содержание!$H$8*(1+$H$14)*(1-$H$15)*(1-$H$16),0)</f>
        <v>402913</v>
      </c>
      <c r="T31" s="190">
        <f>ROUND(T86*Содержание!$H$8*(1+$H$14)*(1-$H$15)*(1-$H$16),0)</f>
        <v>409106</v>
      </c>
      <c r="U31" s="190">
        <f>ROUND(U86*Содержание!$H$8*(1+$H$14)*(1-$H$15)*(1-$H$16),0)</f>
        <v>423523</v>
      </c>
      <c r="V31" s="190">
        <f>ROUND(V86*Содержание!$H$8*(1+$H$14)*(1-$H$15)*(1-$H$16),0)</f>
        <v>434985</v>
      </c>
      <c r="W31" s="190">
        <f>ROUND(W86*Содержание!$H$8*(1+$H$14)*(1-$H$15)*(1-$H$16),0)</f>
        <v>454397</v>
      </c>
      <c r="X31" s="190">
        <f>ROUND(X86*Содержание!$H$8*(1+$H$14)*(1-$H$15)*(1-$H$16),0)</f>
        <v>460040</v>
      </c>
      <c r="Y31" s="190">
        <f>ROUND(Y86*Содержание!$H$8*(1+$H$14)*(1-$H$15)*(1-$H$16),0)</f>
        <v>465684</v>
      </c>
      <c r="Z31" s="190">
        <f>ROUND(Z86*Содержание!$H$8*(1+$H$14)*(1-$H$15)*(1-$H$16),0)</f>
        <v>477501</v>
      </c>
      <c r="AA31" s="190">
        <f>ROUND(AA86*Содержание!$H$8*(1+$H$14)*(1-$H$15)*(1-$H$16),0)</f>
        <v>483794</v>
      </c>
      <c r="AB31" s="190">
        <f>ROUND(AB86*Содержание!$H$8*(1+$H$14)*(1-$H$15)*(1-$H$16),0)</f>
        <v>487743</v>
      </c>
      <c r="AC31" s="190">
        <f>ROUND(AC86*Содержание!$H$8*(1+$H$14)*(1-$H$15)*(1-$H$16),0)</f>
        <v>491106</v>
      </c>
      <c r="AD31" s="190">
        <f>ROUND(AD86*Содержание!$H$8*(1+$H$14)*(1-$H$15)*(1-$H$16),0)</f>
        <v>498860</v>
      </c>
      <c r="AE31" s="190">
        <f>ROUND(AE86*Содержание!$H$8*(1+$H$14)*(1-$H$15)*(1-$H$16),0)</f>
        <v>506762</v>
      </c>
      <c r="AF31" s="190">
        <f>ROUND(AF86*Содержание!$H$8*(1+$H$14)*(1-$H$15)*(1-$H$16),0)</f>
        <v>522269</v>
      </c>
      <c r="AG31" s="190">
        <f>ROUND(AG86*Содержание!$H$8*(1+$H$14)*(1-$H$15)*(1-$H$16),0)</f>
        <v>536897</v>
      </c>
      <c r="AH31" s="190">
        <f>ROUND(AH86*Содержание!$H$8*(1+$H$14)*(1-$H$15)*(1-$H$16),0)</f>
        <v>548310</v>
      </c>
      <c r="AI31" s="190">
        <f>ROUND(AI86*Содержание!$H$8*(1+$H$14)*(1-$H$15)*(1-$H$16),0)</f>
        <v>564400</v>
      </c>
      <c r="AJ31" s="190">
        <f>ROUND(AJ86*Содержание!$H$8*(1+$H$14)*(1-$H$15)*(1-$H$16),0)</f>
        <v>578738</v>
      </c>
      <c r="AK31" s="190">
        <f>ROUND(AK86*Содержание!$H$8*(1+$H$14)*(1-$H$15)*(1-$H$16),0)</f>
        <v>591759</v>
      </c>
      <c r="AL31" s="190">
        <f>ROUND(AL86*Содержание!$H$8*(1+$H$14)*(1-$H$15)*(1-$H$16),0)</f>
        <v>596585</v>
      </c>
      <c r="AM31" s="190">
        <f>ROUND(AM86*Содержание!$H$8*(1+$H$14)*(1-$H$15)*(1-$H$16),0)</f>
        <v>603316</v>
      </c>
      <c r="AN31" s="190">
        <f>ROUND(AN86*Содержание!$H$8*(1+$H$14)*(1-$H$15)*(1-$H$16),0)</f>
        <v>611949</v>
      </c>
      <c r="AO31" s="190">
        <f>ROUND(AO86*Содержание!$H$8*(1+$H$14)*(1-$H$15)*(1-$H$16),0)</f>
        <v>618822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181">
        <v>3250</v>
      </c>
      <c r="B32" s="190">
        <f>ROUND(B87*Содержание!$H$8*(1+$H$14)*(1-$H$15)*(1-$H$16),0)</f>
        <v>224376</v>
      </c>
      <c r="C32" s="190">
        <f>ROUND(C87*Содержание!$H$8*(1+$H$14)*(1-$H$15)*(1-$H$16),0)</f>
        <v>234218</v>
      </c>
      <c r="D32" s="190">
        <f>ROUND(D87*Содержание!$H$8*(1+$H$14)*(1-$H$15)*(1-$H$16),0)</f>
        <v>242701</v>
      </c>
      <c r="E32" s="190">
        <f>ROUND(E87*Содержание!$H$8*(1+$H$14)*(1-$H$15)*(1-$H$16),0)</f>
        <v>255865</v>
      </c>
      <c r="F32" s="190">
        <f>ROUND(F87*Содержание!$H$8*(1+$H$14)*(1-$H$15)*(1-$H$16),0)</f>
        <v>265376</v>
      </c>
      <c r="G32" s="190">
        <f>ROUND(G87*Содержание!$H$8*(1+$H$14)*(1-$H$15)*(1-$H$16),0)</f>
        <v>276494</v>
      </c>
      <c r="H32" s="190">
        <f>ROUND(H87*Содержание!$H$8*(1+$H$14)*(1-$H$15)*(1-$H$16),0)</f>
        <v>282200</v>
      </c>
      <c r="I32" s="190">
        <f>ROUND(I87*Содержание!$H$8*(1+$H$14)*(1-$H$15)*(1-$H$16),0)</f>
        <v>302534</v>
      </c>
      <c r="J32" s="190">
        <f>ROUND(J87*Содержание!$H$8*(1+$H$14)*(1-$H$15)*(1-$H$16),0)</f>
        <v>320046</v>
      </c>
      <c r="K32" s="190">
        <f>ROUND(K87*Содержание!$H$8*(1+$H$14)*(1-$H$15)*(1-$H$16),0)</f>
        <v>325277</v>
      </c>
      <c r="L32" s="190">
        <f>ROUND(L87*Содержание!$H$8*(1+$H$14)*(1-$H$15)*(1-$H$16),0)</f>
        <v>331334</v>
      </c>
      <c r="M32" s="190">
        <f>ROUND(M87*Содержание!$H$8*(1+$H$14)*(1-$H$15)*(1-$H$16),0)</f>
        <v>346278</v>
      </c>
      <c r="N32" s="190">
        <f>ROUND(N87*Содержание!$H$8*(1+$H$14)*(1-$H$15)*(1-$H$16),0)</f>
        <v>355010</v>
      </c>
      <c r="O32" s="190">
        <f>ROUND(O87*Содержание!$H$8*(1+$H$14)*(1-$H$15)*(1-$H$16),0)</f>
        <v>373868</v>
      </c>
      <c r="P32" s="190">
        <f>ROUND(P87*Содержание!$H$8*(1+$H$14)*(1-$H$15)*(1-$H$16),0)</f>
        <v>379922</v>
      </c>
      <c r="Q32" s="190">
        <f>ROUND(Q87*Содержание!$H$8*(1+$H$14)*(1-$H$15)*(1-$H$16),0)</f>
        <v>397334</v>
      </c>
      <c r="R32" s="190">
        <f>ROUND(R87*Содержание!$H$8*(1+$H$14)*(1-$H$15)*(1-$H$16),0)</f>
        <v>405965</v>
      </c>
      <c r="S32" s="190">
        <f>ROUND(S87*Содержание!$H$8*(1+$H$14)*(1-$H$15)*(1-$H$16),0)</f>
        <v>413281</v>
      </c>
      <c r="T32" s="190">
        <f>ROUND(T87*Содержание!$H$8*(1+$H$14)*(1-$H$15)*(1-$H$16),0)</f>
        <v>420595</v>
      </c>
      <c r="U32" s="190">
        <f>ROUND(U87*Содержание!$H$8*(1+$H$14)*(1-$H$15)*(1-$H$16),0)</f>
        <v>440929</v>
      </c>
      <c r="V32" s="190">
        <f>ROUND(V87*Содержание!$H$8*(1+$H$14)*(1-$H$15)*(1-$H$16),0)</f>
        <v>448539</v>
      </c>
      <c r="W32" s="190">
        <f>ROUND(W87*Содержание!$H$8*(1+$H$14)*(1-$H$15)*(1-$H$16),0)</f>
        <v>460867</v>
      </c>
      <c r="X32" s="190">
        <f>ROUND(X87*Содержание!$H$8*(1+$H$14)*(1-$H$15)*(1-$H$16),0)</f>
        <v>467336</v>
      </c>
      <c r="Y32" s="190">
        <f>ROUND(Y87*Содержание!$H$8*(1+$H$14)*(1-$H$15)*(1-$H$16),0)</f>
        <v>481161</v>
      </c>
      <c r="Z32" s="190">
        <f>ROUND(Z87*Содержание!$H$8*(1+$H$14)*(1-$H$15)*(1-$H$16),0)</f>
        <v>486282</v>
      </c>
      <c r="AA32" s="190">
        <f>ROUND(AA87*Содержание!$H$8*(1+$H$14)*(1-$H$15)*(1-$H$16),0)</f>
        <v>489207</v>
      </c>
      <c r="AB32" s="190">
        <f>ROUND(AB87*Содержание!$H$8*(1+$H$14)*(1-$H$15)*(1-$H$16),0)</f>
        <v>497397</v>
      </c>
      <c r="AC32" s="190">
        <f>ROUND(AC87*Содержание!$H$8*(1+$H$14)*(1-$H$15)*(1-$H$16),0)</f>
        <v>505737</v>
      </c>
      <c r="AD32" s="190">
        <f>ROUND(AD87*Содержание!$H$8*(1+$H$14)*(1-$H$15)*(1-$H$16),0)</f>
        <v>513199</v>
      </c>
      <c r="AE32" s="190">
        <f>ROUND(AE87*Содержание!$H$8*(1+$H$14)*(1-$H$15)*(1-$H$16),0)</f>
        <v>521686</v>
      </c>
      <c r="AF32" s="190">
        <f>ROUND(AF87*Содержание!$H$8*(1+$H$14)*(1-$H$15)*(1-$H$16),0)</f>
        <v>537629</v>
      </c>
      <c r="AG32" s="190">
        <f>ROUND(AG87*Содержание!$H$8*(1+$H$14)*(1-$H$15)*(1-$H$16),0)</f>
        <v>545675</v>
      </c>
      <c r="AH32" s="190">
        <f>ROUND(AH87*Содержание!$H$8*(1+$H$14)*(1-$H$15)*(1-$H$16),0)</f>
        <v>577278</v>
      </c>
      <c r="AI32" s="190">
        <f>ROUND(AI87*Содержание!$H$8*(1+$H$14)*(1-$H$15)*(1-$H$16),0)</f>
        <v>583860</v>
      </c>
      <c r="AJ32" s="190">
        <f>ROUND(AJ87*Содержание!$H$8*(1+$H$14)*(1-$H$15)*(1-$H$16),0)</f>
        <v>594245</v>
      </c>
      <c r="AK32" s="190">
        <f>ROUND(AK87*Содержание!$H$8*(1+$H$14)*(1-$H$15)*(1-$H$16),0)</f>
        <v>608729</v>
      </c>
      <c r="AL32" s="190">
        <f>ROUND(AL87*Содержание!$H$8*(1+$H$14)*(1-$H$15)*(1-$H$16),0)</f>
        <v>617507</v>
      </c>
      <c r="AM32" s="190">
        <f>ROUND(AM87*Содержание!$H$8*(1+$H$14)*(1-$H$15)*(1-$H$16),0)</f>
        <v>715522</v>
      </c>
      <c r="AN32" s="190">
        <f>ROUND(AN87*Содержание!$H$8*(1+$H$14)*(1-$H$15)*(1-$H$16),0)</f>
        <v>717572</v>
      </c>
      <c r="AO32" s="190">
        <f>ROUND(AO87*Содержание!$H$8*(1+$H$14)*(1-$H$15)*(1-$H$16),0)</f>
        <v>720061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181">
        <v>3375</v>
      </c>
      <c r="B33" s="190">
        <f>ROUND(B88*Содержание!$H$8*(1+$H$14)*(1-$H$15)*(1-$H$16),0)</f>
        <v>238556</v>
      </c>
      <c r="C33" s="190">
        <f>ROUND(C88*Содержание!$H$8*(1+$H$14)*(1-$H$15)*(1-$H$16),0)</f>
        <v>243786</v>
      </c>
      <c r="D33" s="190">
        <f>ROUND(D88*Содержание!$H$8*(1+$H$14)*(1-$H$15)*(1-$H$16),0)</f>
        <v>249293</v>
      </c>
      <c r="E33" s="190">
        <f>ROUND(E88*Содержание!$H$8*(1+$H$14)*(1-$H$15)*(1-$H$16),0)</f>
        <v>259234</v>
      </c>
      <c r="F33" s="190">
        <f>ROUND(F88*Содержание!$H$8*(1+$H$14)*(1-$H$15)*(1-$H$16),0)</f>
        <v>272279</v>
      </c>
      <c r="G33" s="190">
        <f>ROUND(G88*Содержание!$H$8*(1+$H$14)*(1-$H$15)*(1-$H$16),0)</f>
        <v>289074</v>
      </c>
      <c r="H33" s="190">
        <f>ROUND(H88*Содержание!$H$8*(1+$H$14)*(1-$H$15)*(1-$H$16),0)</f>
        <v>295819</v>
      </c>
      <c r="I33" s="190">
        <f>ROUND(I88*Содержание!$H$8*(1+$H$14)*(1-$H$15)*(1-$H$16),0)</f>
        <v>307510</v>
      </c>
      <c r="J33" s="190">
        <f>ROUND(J88*Содержание!$H$8*(1+$H$14)*(1-$H$15)*(1-$H$16),0)</f>
        <v>324864</v>
      </c>
      <c r="K33" s="190">
        <f>ROUND(K88*Содержание!$H$8*(1+$H$14)*(1-$H$15)*(1-$H$16),0)</f>
        <v>330509</v>
      </c>
      <c r="L33" s="190">
        <f>ROUND(L88*Содержание!$H$8*(1+$H$14)*(1-$H$15)*(1-$H$16),0)</f>
        <v>336013</v>
      </c>
      <c r="M33" s="190">
        <f>ROUND(M88*Содержание!$H$8*(1+$H$14)*(1-$H$15)*(1-$H$16),0)</f>
        <v>351689</v>
      </c>
      <c r="N33" s="190">
        <f>ROUND(N88*Содержание!$H$8*(1+$H$14)*(1-$H$15)*(1-$H$16),0)</f>
        <v>361342</v>
      </c>
      <c r="O33" s="190">
        <f>ROUND(O88*Содержание!$H$8*(1+$H$14)*(1-$H$15)*(1-$H$16),0)</f>
        <v>379922</v>
      </c>
      <c r="P33" s="190">
        <f>ROUND(P88*Содержание!$H$8*(1+$H$14)*(1-$H$15)*(1-$H$16),0)</f>
        <v>385293</v>
      </c>
      <c r="Q33" s="190">
        <f>ROUND(Q88*Содержание!$H$8*(1+$H$14)*(1-$H$15)*(1-$H$16),0)</f>
        <v>401430</v>
      </c>
      <c r="R33" s="190">
        <f>ROUND(R88*Содержание!$H$8*(1+$H$14)*(1-$H$15)*(1-$H$16),0)</f>
        <v>411525</v>
      </c>
      <c r="S33" s="190">
        <f>ROUND(S88*Содержание!$H$8*(1+$H$14)*(1-$H$15)*(1-$H$16),0)</f>
        <v>419862</v>
      </c>
      <c r="T33" s="190">
        <f>ROUND(T88*Содержание!$H$8*(1+$H$14)*(1-$H$15)*(1-$H$16),0)</f>
        <v>427032</v>
      </c>
      <c r="U33" s="190">
        <f>ROUND(U88*Содержание!$H$8*(1+$H$14)*(1-$H$15)*(1-$H$16),0)</f>
        <v>447368</v>
      </c>
      <c r="V33" s="190">
        <f>ROUND(V88*Содержание!$H$8*(1+$H$14)*(1-$H$15)*(1-$H$16),0)</f>
        <v>454972</v>
      </c>
      <c r="W33" s="190">
        <f>ROUND(W88*Содержание!$H$8*(1+$H$14)*(1-$H$15)*(1-$H$16),0)</f>
        <v>468022</v>
      </c>
      <c r="X33" s="190">
        <f>ROUND(X88*Содержание!$H$8*(1+$H$14)*(1-$H$15)*(1-$H$16),0)</f>
        <v>481892</v>
      </c>
      <c r="Y33" s="190">
        <f>ROUND(Y88*Содержание!$H$8*(1+$H$14)*(1-$H$15)*(1-$H$16),0)</f>
        <v>488182</v>
      </c>
      <c r="Z33" s="190">
        <f>ROUND(Z88*Содержание!$H$8*(1+$H$14)*(1-$H$15)*(1-$H$16),0)</f>
        <v>498569</v>
      </c>
      <c r="AA33" s="190">
        <f>ROUND(AA88*Содержание!$H$8*(1+$H$14)*(1-$H$15)*(1-$H$16),0)</f>
        <v>514514</v>
      </c>
      <c r="AB33" s="190">
        <f>ROUND(AB88*Содержание!$H$8*(1+$H$14)*(1-$H$15)*(1-$H$16),0)</f>
        <v>523731</v>
      </c>
      <c r="AC33" s="190">
        <f>ROUND(AC88*Содержание!$H$8*(1+$H$14)*(1-$H$15)*(1-$H$16),0)</f>
        <v>532510</v>
      </c>
      <c r="AD33" s="190">
        <f>ROUND(AD88*Содержание!$H$8*(1+$H$14)*(1-$H$15)*(1-$H$16),0)</f>
        <v>540264</v>
      </c>
      <c r="AE33" s="190">
        <f>ROUND(AE88*Содержание!$H$8*(1+$H$14)*(1-$H$15)*(1-$H$16),0)</f>
        <v>549335</v>
      </c>
      <c r="AF33" s="190">
        <f>ROUND(AF88*Содержание!$H$8*(1+$H$14)*(1-$H$15)*(1-$H$16),0)</f>
        <v>576836</v>
      </c>
      <c r="AG33" s="190">
        <f>ROUND(AG88*Содержание!$H$8*(1+$H$14)*(1-$H$15)*(1-$H$16),0)</f>
        <v>580348</v>
      </c>
      <c r="AH33" s="190">
        <f>ROUND(AH88*Содержание!$H$8*(1+$H$14)*(1-$H$15)*(1-$H$16),0)</f>
        <v>594391</v>
      </c>
      <c r="AI33" s="190">
        <f>ROUND(AI88*Содержание!$H$8*(1+$H$14)*(1-$H$15)*(1-$H$16),0)</f>
        <v>611655</v>
      </c>
      <c r="AJ33" s="190">
        <f>ROUND(AJ88*Содержание!$H$8*(1+$H$14)*(1-$H$15)*(1-$H$16),0)</f>
        <v>630380</v>
      </c>
      <c r="AK33" s="190">
        <f>ROUND(AK88*Содержание!$H$8*(1+$H$14)*(1-$H$15)*(1-$H$16),0)</f>
        <v>638135</v>
      </c>
      <c r="AL33" s="190">
        <f>ROUND(AL88*Содержание!$H$8*(1+$H$14)*(1-$H$15)*(1-$H$16),0)</f>
        <v>701774</v>
      </c>
      <c r="AM33" s="190">
        <f>ROUND(AM88*Содержание!$H$8*(1+$H$14)*(1-$H$15)*(1-$H$16),0)</f>
        <v>715671</v>
      </c>
      <c r="AN33" s="190">
        <f>ROUND(AN88*Содержание!$H$8*(1+$H$14)*(1-$H$15)*(1-$H$16),0)</f>
        <v>718889</v>
      </c>
      <c r="AO33" s="190">
        <f>ROUND(AO88*Содержание!$H$8*(1+$H$14)*(1-$H$15)*(1-$H$16),0)</f>
        <v>736004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181">
        <v>3500</v>
      </c>
      <c r="B34" s="190">
        <f>ROUND(B89*Содержание!$H$8*(1+$H$14)*(1-$H$15)*(1-$H$16),0)</f>
        <v>248191</v>
      </c>
      <c r="C34" s="190">
        <f>ROUND(C89*Содержание!$H$8*(1+$H$14)*(1-$H$15)*(1-$H$16),0)</f>
        <v>253834</v>
      </c>
      <c r="D34" s="190">
        <f>ROUND(D89*Содержание!$H$8*(1+$H$14)*(1-$H$15)*(1-$H$16),0)</f>
        <v>259754</v>
      </c>
      <c r="E34" s="190">
        <f>ROUND(E89*Содержание!$H$8*(1+$H$14)*(1-$H$15)*(1-$H$16),0)</f>
        <v>278250</v>
      </c>
      <c r="F34" s="190">
        <f>ROUND(F89*Содержание!$H$8*(1+$H$14)*(1-$H$15)*(1-$H$16),0)</f>
        <v>288491</v>
      </c>
      <c r="G34" s="190">
        <f>ROUND(G89*Содержание!$H$8*(1+$H$14)*(1-$H$15)*(1-$H$16),0)</f>
        <v>302012</v>
      </c>
      <c r="H34" s="190">
        <f>ROUND(H89*Содержание!$H$8*(1+$H$14)*(1-$H$15)*(1-$H$16),0)</f>
        <v>307382</v>
      </c>
      <c r="I34" s="190">
        <f>ROUND(I89*Содержание!$H$8*(1+$H$14)*(1-$H$15)*(1-$H$16),0)</f>
        <v>318042</v>
      </c>
      <c r="J34" s="190">
        <f>ROUND(J89*Содержание!$H$8*(1+$H$14)*(1-$H$15)*(1-$H$16),0)</f>
        <v>337390</v>
      </c>
      <c r="K34" s="190">
        <f>ROUND(K89*Содержание!$H$8*(1+$H$14)*(1-$H$15)*(1-$H$16),0)</f>
        <v>343996</v>
      </c>
      <c r="L34" s="190">
        <f>ROUND(L89*Содержание!$H$8*(1+$H$14)*(1-$H$15)*(1-$H$16),0)</f>
        <v>350879</v>
      </c>
      <c r="M34" s="190">
        <f>ROUND(M89*Содержание!$H$8*(1+$H$14)*(1-$H$15)*(1-$H$16),0)</f>
        <v>366761</v>
      </c>
      <c r="N34" s="190">
        <f>ROUND(N89*Содержание!$H$8*(1+$H$14)*(1-$H$15)*(1-$H$16),0)</f>
        <v>378272</v>
      </c>
      <c r="O34" s="190">
        <f>ROUND(O89*Содержание!$H$8*(1+$H$14)*(1-$H$15)*(1-$H$16),0)</f>
        <v>398924</v>
      </c>
      <c r="P34" s="190">
        <f>ROUND(P89*Содержание!$H$8*(1+$H$14)*(1-$H$15)*(1-$H$16),0)</f>
        <v>405391</v>
      </c>
      <c r="Q34" s="190">
        <f>ROUND(Q89*Содержание!$H$8*(1+$H$14)*(1-$H$15)*(1-$H$16),0)</f>
        <v>423227</v>
      </c>
      <c r="R34" s="190">
        <f>ROUND(R89*Содержание!$H$8*(1+$H$14)*(1-$H$15)*(1-$H$16),0)</f>
        <v>432737</v>
      </c>
      <c r="S34" s="190">
        <f>ROUND(S89*Содержание!$H$8*(1+$H$14)*(1-$H$15)*(1-$H$16),0)</f>
        <v>440345</v>
      </c>
      <c r="T34" s="190">
        <f>ROUND(T89*Содержание!$H$8*(1+$H$14)*(1-$H$15)*(1-$H$16),0)</f>
        <v>447368</v>
      </c>
      <c r="U34" s="190">
        <f>ROUND(U89*Содержание!$H$8*(1+$H$14)*(1-$H$15)*(1-$H$16),0)</f>
        <v>468142</v>
      </c>
      <c r="V34" s="190">
        <f>ROUND(V89*Содержание!$H$8*(1+$H$14)*(1-$H$15)*(1-$H$16),0)</f>
        <v>473409</v>
      </c>
      <c r="W34" s="190">
        <f>ROUND(W89*Содержание!$H$8*(1+$H$14)*(1-$H$15)*(1-$H$16),0)</f>
        <v>493159</v>
      </c>
      <c r="X34" s="190">
        <f>ROUND(X89*Содержание!$H$8*(1+$H$14)*(1-$H$15)*(1-$H$16),0)</f>
        <v>499008</v>
      </c>
      <c r="Y34" s="190">
        <f>ROUND(Y89*Содержание!$H$8*(1+$H$14)*(1-$H$15)*(1-$H$16),0)</f>
        <v>505885</v>
      </c>
      <c r="Z34" s="190">
        <f>ROUND(Z89*Содержание!$H$8*(1+$H$14)*(1-$H$15)*(1-$H$16),0)</f>
        <v>511589</v>
      </c>
      <c r="AA34" s="190">
        <f>ROUND(AA89*Содержание!$H$8*(1+$H$14)*(1-$H$15)*(1-$H$16),0)</f>
        <v>528852</v>
      </c>
      <c r="AB34" s="190">
        <f>ROUND(AB89*Содержание!$H$8*(1+$H$14)*(1-$H$15)*(1-$H$16),0)</f>
        <v>537629</v>
      </c>
      <c r="AC34" s="190">
        <f>ROUND(AC89*Содержание!$H$8*(1+$H$14)*(1-$H$15)*(1-$H$16),0)</f>
        <v>546699</v>
      </c>
      <c r="AD34" s="190">
        <f>ROUND(AD89*Содержание!$H$8*(1+$H$14)*(1-$H$15)*(1-$H$16),0)</f>
        <v>568060</v>
      </c>
      <c r="AE34" s="190">
        <f>ROUND(AE89*Содержание!$H$8*(1+$H$14)*(1-$H$15)*(1-$H$16),0)</f>
        <v>571570</v>
      </c>
      <c r="AF34" s="190">
        <f>ROUND(AF89*Содержание!$H$8*(1+$H$14)*(1-$H$15)*(1-$H$16),0)</f>
        <v>584005</v>
      </c>
      <c r="AG34" s="190">
        <f>ROUND(AG89*Содержание!$H$8*(1+$H$14)*(1-$H$15)*(1-$H$16),0)</f>
        <v>589858</v>
      </c>
      <c r="AH34" s="190">
        <f>ROUND(AH89*Содержание!$H$8*(1+$H$14)*(1-$H$15)*(1-$H$16),0)</f>
        <v>610630</v>
      </c>
      <c r="AI34" s="190">
        <f>ROUND(AI89*Содержание!$H$8*(1+$H$14)*(1-$H$15)*(1-$H$16),0)</f>
        <v>633013</v>
      </c>
      <c r="AJ34" s="190">
        <f>ROUND(AJ89*Содержание!$H$8*(1+$H$14)*(1-$H$15)*(1-$H$16),0)</f>
        <v>646911</v>
      </c>
      <c r="AK34" s="190">
        <f>ROUND(AK89*Содержание!$H$8*(1+$H$14)*(1-$H$15)*(1-$H$16),0)</f>
        <v>704112</v>
      </c>
      <c r="AL34" s="190">
        <f>ROUND(AL89*Содержание!$H$8*(1+$H$14)*(1-$H$15)*(1-$H$16),0)</f>
        <v>716256</v>
      </c>
      <c r="AM34" s="190">
        <f>ROUND(AM89*Содержание!$H$8*(1+$H$14)*(1-$H$15)*(1-$H$16),0)</f>
        <v>738636</v>
      </c>
      <c r="AN34" s="190">
        <f>ROUND(AN89*Содержание!$H$8*(1+$H$14)*(1-$H$15)*(1-$H$16),0)</f>
        <v>739806</v>
      </c>
      <c r="AO34" s="190">
        <f>ROUND(AO89*Содержание!$H$8*(1+$H$14)*(1-$H$15)*(1-$H$16),0)</f>
        <v>747120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181">
        <v>3625</v>
      </c>
      <c r="B35" s="190">
        <f>ROUND(B90*Содержание!$H$8*(1+$H$14)*(1-$H$15)*(1-$H$16),0)</f>
        <v>252596</v>
      </c>
      <c r="C35" s="190">
        <f>ROUND(C90*Содержание!$H$8*(1+$H$14)*(1-$H$15)*(1-$H$16),0)</f>
        <v>257688</v>
      </c>
      <c r="D35" s="190">
        <f>ROUND(D90*Содержание!$H$8*(1+$H$14)*(1-$H$15)*(1-$H$16),0)</f>
        <v>262919</v>
      </c>
      <c r="E35" s="190">
        <f>ROUND(E90*Содержание!$H$8*(1+$H$14)*(1-$H$15)*(1-$H$16),0)</f>
        <v>280883</v>
      </c>
      <c r="F35" s="190">
        <f>ROUND(F90*Содержание!$H$8*(1+$H$14)*(1-$H$15)*(1-$H$16),0)</f>
        <v>290835</v>
      </c>
      <c r="G35" s="190">
        <f>ROUND(G90*Содержание!$H$8*(1+$H$14)*(1-$H$15)*(1-$H$16),0)</f>
        <v>304904</v>
      </c>
      <c r="H35" s="190">
        <f>ROUND(H90*Содержание!$H$8*(1+$H$14)*(1-$H$15)*(1-$H$16),0)</f>
        <v>316433</v>
      </c>
      <c r="I35" s="190">
        <f>ROUND(I90*Содержание!$H$8*(1+$H$14)*(1-$H$15)*(1-$H$16),0)</f>
        <v>331647</v>
      </c>
      <c r="J35" s="190">
        <f>ROUND(J90*Содержание!$H$8*(1+$H$14)*(1-$H$15)*(1-$H$16),0)</f>
        <v>350521</v>
      </c>
      <c r="K35" s="190">
        <f>ROUND(K90*Содержание!$H$8*(1+$H$14)*(1-$H$15)*(1-$H$16),0)</f>
        <v>358128</v>
      </c>
      <c r="L35" s="190">
        <f>ROUND(L90*Содержание!$H$8*(1+$H$14)*(1-$H$15)*(1-$H$16),0)</f>
        <v>364709</v>
      </c>
      <c r="M35" s="190">
        <f>ROUND(M90*Содержание!$H$8*(1+$H$14)*(1-$H$15)*(1-$H$16),0)</f>
        <v>382412</v>
      </c>
      <c r="N35" s="190">
        <f>ROUND(N90*Содержание!$H$8*(1+$H$14)*(1-$H$15)*(1-$H$16),0)</f>
        <v>393239</v>
      </c>
      <c r="O35" s="190">
        <f>ROUND(O90*Содержание!$H$8*(1+$H$14)*(1-$H$15)*(1-$H$16),0)</f>
        <v>414451</v>
      </c>
      <c r="P35" s="190">
        <f>ROUND(P90*Содержание!$H$8*(1+$H$14)*(1-$H$15)*(1-$H$16),0)</f>
        <v>421765</v>
      </c>
      <c r="Q35" s="190">
        <f>ROUND(Q90*Содержание!$H$8*(1+$H$14)*(1-$H$15)*(1-$H$16),0)</f>
        <v>428789</v>
      </c>
      <c r="R35" s="190">
        <f>ROUND(R90*Содержание!$H$8*(1+$H$14)*(1-$H$15)*(1-$H$16),0)</f>
        <v>451611</v>
      </c>
      <c r="S35" s="190">
        <f>ROUND(S90*Содержание!$H$8*(1+$H$14)*(1-$H$15)*(1-$H$16),0)</f>
        <v>459511</v>
      </c>
      <c r="T35" s="190">
        <f>ROUND(T90*Содержание!$H$8*(1+$H$14)*(1-$H$15)*(1-$H$16),0)</f>
        <v>466384</v>
      </c>
      <c r="U35" s="190">
        <f>ROUND(U90*Содержание!$H$8*(1+$H$14)*(1-$H$15)*(1-$H$16),0)</f>
        <v>473113</v>
      </c>
      <c r="V35" s="190">
        <f>ROUND(V90*Содержание!$H$8*(1+$H$14)*(1-$H$15)*(1-$H$16),0)</f>
        <v>494034</v>
      </c>
      <c r="W35" s="190">
        <f>ROUND(W90*Содержание!$H$8*(1+$H$14)*(1-$H$15)*(1-$H$16),0)</f>
        <v>509103</v>
      </c>
      <c r="X35" s="190">
        <f>ROUND(X90*Содержание!$H$8*(1+$H$14)*(1-$H$15)*(1-$H$16),0)</f>
        <v>521098</v>
      </c>
      <c r="Y35" s="190">
        <f>ROUND(Y90*Содержание!$H$8*(1+$H$14)*(1-$H$15)*(1-$H$16),0)</f>
        <v>526950</v>
      </c>
      <c r="Z35" s="190">
        <f>ROUND(Z90*Содержание!$H$8*(1+$H$14)*(1-$H$15)*(1-$H$16),0)</f>
        <v>540996</v>
      </c>
      <c r="AA35" s="190">
        <f>ROUND(AA90*Содержание!$H$8*(1+$H$14)*(1-$H$15)*(1-$H$16),0)</f>
        <v>560158</v>
      </c>
      <c r="AB35" s="190">
        <f>ROUND(AB90*Содержание!$H$8*(1+$H$14)*(1-$H$15)*(1-$H$16),0)</f>
        <v>569670</v>
      </c>
      <c r="AC35" s="190">
        <f>ROUND(AC90*Содержание!$H$8*(1+$H$14)*(1-$H$15)*(1-$H$16),0)</f>
        <v>591612</v>
      </c>
      <c r="AD35" s="190">
        <f>ROUND(AD90*Содержание!$H$8*(1+$H$14)*(1-$H$15)*(1-$H$16),0)</f>
        <v>592344</v>
      </c>
      <c r="AE35" s="190">
        <f>ROUND(AE90*Содержание!$H$8*(1+$H$14)*(1-$H$15)*(1-$H$16),0)</f>
        <v>612091</v>
      </c>
      <c r="AF35" s="190">
        <f>ROUND(AF90*Содержание!$H$8*(1+$H$14)*(1-$H$15)*(1-$H$16),0)</f>
        <v>618822</v>
      </c>
      <c r="AG35" s="190">
        <f>ROUND(AG90*Содержание!$H$8*(1+$H$14)*(1-$H$15)*(1-$H$16),0)</f>
        <v>627893</v>
      </c>
      <c r="AH35" s="190">
        <f>ROUND(AH90*Содержание!$H$8*(1+$H$14)*(1-$H$15)*(1-$H$16),0)</f>
        <v>654957</v>
      </c>
      <c r="AI35" s="190">
        <f>ROUND(AI90*Содержание!$H$8*(1+$H$14)*(1-$H$15)*(1-$H$16),0)</f>
        <v>737758</v>
      </c>
      <c r="AJ35" s="190">
        <f>ROUND(AJ90*Содержание!$H$8*(1+$H$14)*(1-$H$15)*(1-$H$16),0)</f>
        <v>749904</v>
      </c>
      <c r="AK35" s="190">
        <f>ROUND(AK90*Содержание!$H$8*(1+$H$14)*(1-$H$15)*(1-$H$16),0)</f>
        <v>752828</v>
      </c>
      <c r="AL35" s="190">
        <f>ROUND(AL90*Содержание!$H$8*(1+$H$14)*(1-$H$15)*(1-$H$16),0)</f>
        <v>755610</v>
      </c>
      <c r="AM35" s="190">
        <f>ROUND(AM90*Содержание!$H$8*(1+$H$14)*(1-$H$15)*(1-$H$16),0)</f>
        <v>761607</v>
      </c>
      <c r="AN35" s="190">
        <f>ROUND(AN90*Содержание!$H$8*(1+$H$14)*(1-$H$15)*(1-$H$16),0)</f>
        <v>803005</v>
      </c>
      <c r="AO35" s="190">
        <f>ROUND(AO90*Содержание!$H$8*(1+$H$14)*(1-$H$15)*(1-$H$16),0)</f>
        <v>810323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181">
        <v>3750</v>
      </c>
      <c r="B36" s="190">
        <f>ROUND(B91*Содержание!$H$8*(1+$H$14)*(1-$H$15)*(1-$H$16),0)</f>
        <v>271591</v>
      </c>
      <c r="C36" s="190">
        <f>ROUND(C91*Содержание!$H$8*(1+$H$14)*(1-$H$15)*(1-$H$16),0)</f>
        <v>278750</v>
      </c>
      <c r="D36" s="190">
        <f>ROUND(D91*Содержание!$H$8*(1+$H$14)*(1-$H$15)*(1-$H$16),0)</f>
        <v>286180</v>
      </c>
      <c r="E36" s="190">
        <f>ROUND(E91*Содержание!$H$8*(1+$H$14)*(1-$H$15)*(1-$H$16),0)</f>
        <v>297415</v>
      </c>
      <c r="F36" s="190">
        <f>ROUND(F91*Содержание!$H$8*(1+$H$14)*(1-$H$15)*(1-$H$16),0)</f>
        <v>314264</v>
      </c>
      <c r="G36" s="190">
        <f>ROUND(G91*Содержание!$H$8*(1+$H$14)*(1-$H$15)*(1-$H$16),0)</f>
        <v>334084</v>
      </c>
      <c r="H36" s="190">
        <f>ROUND(H91*Содержание!$H$8*(1+$H$14)*(1-$H$15)*(1-$H$16),0)</f>
        <v>340971</v>
      </c>
      <c r="I36" s="190">
        <f>ROUND(I91*Содержание!$H$8*(1+$H$14)*(1-$H$15)*(1-$H$16),0)</f>
        <v>348123</v>
      </c>
      <c r="J36" s="190">
        <f>ROUND(J91*Содержание!$H$8*(1+$H$14)*(1-$H$15)*(1-$H$16),0)</f>
        <v>375657</v>
      </c>
      <c r="K36" s="190">
        <f>ROUND(K91*Содержание!$H$8*(1+$H$14)*(1-$H$15)*(1-$H$16),0)</f>
        <v>383367</v>
      </c>
      <c r="L36" s="190">
        <f>ROUND(L91*Содержание!$H$8*(1+$H$14)*(1-$H$15)*(1-$H$16),0)</f>
        <v>392175</v>
      </c>
      <c r="M36" s="190">
        <f>ROUND(M91*Содержание!$H$8*(1+$H$14)*(1-$H$15)*(1-$H$16),0)</f>
        <v>401401</v>
      </c>
      <c r="N36" s="190">
        <f>ROUND(N91*Содержание!$H$8*(1+$H$14)*(1-$H$15)*(1-$H$16),0)</f>
        <v>423287</v>
      </c>
      <c r="O36" s="190">
        <f>ROUND(O91*Содержание!$H$8*(1+$H$14)*(1-$H$15)*(1-$H$16),0)</f>
        <v>445172</v>
      </c>
      <c r="P36" s="190">
        <f>ROUND(P91*Содержание!$H$8*(1+$H$14)*(1-$H$15)*(1-$H$16),0)</f>
        <v>452607</v>
      </c>
      <c r="Q36" s="190">
        <f>ROUND(Q91*Содержание!$H$8*(1+$H$14)*(1-$H$15)*(1-$H$16),0)</f>
        <v>459353</v>
      </c>
      <c r="R36" s="190">
        <f>ROUND(R91*Содержание!$H$8*(1+$H$14)*(1-$H$15)*(1-$H$16),0)</f>
        <v>476695</v>
      </c>
      <c r="S36" s="190">
        <f>ROUND(S91*Содержание!$H$8*(1+$H$14)*(1-$H$15)*(1-$H$16),0)</f>
        <v>485231</v>
      </c>
      <c r="T36" s="190">
        <f>ROUND(T91*Содержание!$H$8*(1+$H$14)*(1-$H$15)*(1-$H$16),0)</f>
        <v>492939</v>
      </c>
      <c r="U36" s="190">
        <f>ROUND(U91*Содержание!$H$8*(1+$H$14)*(1-$H$15)*(1-$H$16),0)</f>
        <v>500096</v>
      </c>
      <c r="V36" s="190">
        <f>ROUND(V91*Содержание!$H$8*(1+$H$14)*(1-$H$15)*(1-$H$16),0)</f>
        <v>521849</v>
      </c>
      <c r="W36" s="190">
        <f>ROUND(W91*Содержание!$H$8*(1+$H$14)*(1-$H$15)*(1-$H$16),0)</f>
        <v>543320</v>
      </c>
      <c r="X36" s="190">
        <f>ROUND(X91*Содержание!$H$8*(1+$H$14)*(1-$H$15)*(1-$H$16),0)</f>
        <v>551030</v>
      </c>
      <c r="Y36" s="190">
        <f>ROUND(Y91*Содержание!$H$8*(1+$H$14)*(1-$H$15)*(1-$H$16),0)</f>
        <v>558461</v>
      </c>
      <c r="Z36" s="190">
        <f>ROUND(Z91*Содержание!$H$8*(1+$H$14)*(1-$H$15)*(1-$H$16),0)</f>
        <v>559427</v>
      </c>
      <c r="AA36" s="190">
        <f>ROUND(AA91*Содержание!$H$8*(1+$H$14)*(1-$H$15)*(1-$H$16),0)</f>
        <v>568499</v>
      </c>
      <c r="AB36" s="190">
        <f>ROUND(AB91*Содержание!$H$8*(1+$H$14)*(1-$H$15)*(1-$H$16),0)</f>
        <v>577860</v>
      </c>
      <c r="AC36" s="190">
        <f>ROUND(AC91*Содержание!$H$8*(1+$H$14)*(1-$H$15)*(1-$H$16),0)</f>
        <v>578738</v>
      </c>
      <c r="AD36" s="190">
        <f>ROUND(AD91*Содержание!$H$8*(1+$H$14)*(1-$H$15)*(1-$H$16),0)</f>
        <v>584443</v>
      </c>
      <c r="AE36" s="190">
        <f>ROUND(AE91*Содержание!$H$8*(1+$H$14)*(1-$H$15)*(1-$H$16),0)</f>
        <v>594391</v>
      </c>
      <c r="AF36" s="190">
        <f>ROUND(AF91*Содержание!$H$8*(1+$H$14)*(1-$H$15)*(1-$H$16),0)</f>
        <v>614285</v>
      </c>
      <c r="AG36" s="190">
        <f>ROUND(AG91*Содержание!$H$8*(1+$H$14)*(1-$H$15)*(1-$H$16),0)</f>
        <v>624527</v>
      </c>
      <c r="AH36" s="190">
        <f>ROUND(AH91*Содержание!$H$8*(1+$H$14)*(1-$H$15)*(1-$H$16),0)</f>
        <v>718303</v>
      </c>
      <c r="AI36" s="190">
        <f>ROUND(AI91*Содержание!$H$8*(1+$H$14)*(1-$H$15)*(1-$H$16),0)</f>
        <v>720061</v>
      </c>
      <c r="AJ36" s="190">
        <f>ROUND(AJ91*Содержание!$H$8*(1+$H$14)*(1-$H$15)*(1-$H$16),0)</f>
        <v>732493</v>
      </c>
      <c r="AK36" s="190">
        <f>ROUND(AK91*Содержание!$H$8*(1+$H$14)*(1-$H$15)*(1-$H$16),0)</f>
        <v>740686</v>
      </c>
      <c r="AL36" s="190">
        <f>ROUND(AL91*Содержание!$H$8*(1+$H$14)*(1-$H$15)*(1-$H$16),0)</f>
        <v>747120</v>
      </c>
      <c r="AM36" s="190">
        <f>ROUND(AM91*Содержание!$H$8*(1+$H$14)*(1-$H$15)*(1-$H$16),0)</f>
        <v>782088</v>
      </c>
      <c r="AN36" s="190">
        <f>ROUND(AN91*Содержание!$H$8*(1+$H$14)*(1-$H$15)*(1-$H$16),0)</f>
        <v>783258</v>
      </c>
      <c r="AO36" s="190">
        <f>ROUND(AO91*Содержание!$H$8*(1+$H$14)*(1-$H$15)*(1-$H$16),0)</f>
        <v>786476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181">
        <v>3875</v>
      </c>
      <c r="B37" s="190">
        <f>ROUND(B92*Содержание!$H$8*(1+$H$14)*(1-$H$15)*(1-$H$16),0)</f>
        <v>275858</v>
      </c>
      <c r="C37" s="190">
        <f>ROUND(C92*Содержание!$H$8*(1+$H$14)*(1-$H$15)*(1-$H$16),0)</f>
        <v>282603</v>
      </c>
      <c r="D37" s="190">
        <f>ROUND(D92*Содержание!$H$8*(1+$H$14)*(1-$H$15)*(1-$H$16),0)</f>
        <v>289486</v>
      </c>
      <c r="E37" s="190">
        <f>ROUND(E92*Содержание!$H$8*(1+$H$14)*(1-$H$15)*(1-$H$16),0)</f>
        <v>299901</v>
      </c>
      <c r="F37" s="190">
        <f>ROUND(F92*Содержание!$H$8*(1+$H$14)*(1-$H$15)*(1-$H$16),0)</f>
        <v>317842</v>
      </c>
      <c r="G37" s="190">
        <f>ROUND(G92*Содержание!$H$8*(1+$H$14)*(1-$H$15)*(1-$H$16),0)</f>
        <v>339592</v>
      </c>
      <c r="H37" s="190">
        <f>ROUND(H92*Содержание!$H$8*(1+$H$14)*(1-$H$15)*(1-$H$16),0)</f>
        <v>345648</v>
      </c>
      <c r="I37" s="190">
        <f>ROUND(I92*Содержание!$H$8*(1+$H$14)*(1-$H$15)*(1-$H$16),0)</f>
        <v>356665</v>
      </c>
      <c r="J37" s="190">
        <f>ROUND(J92*Содержание!$H$8*(1+$H$14)*(1-$H$15)*(1-$H$16),0)</f>
        <v>380338</v>
      </c>
      <c r="K37" s="190">
        <f>ROUND(K92*Содержание!$H$8*(1+$H$14)*(1-$H$15)*(1-$H$16),0)</f>
        <v>388323</v>
      </c>
      <c r="L37" s="190">
        <f>ROUND(L92*Содержание!$H$8*(1+$H$14)*(1-$H$15)*(1-$H$16),0)</f>
        <v>397546</v>
      </c>
      <c r="M37" s="190">
        <f>ROUND(M92*Содержание!$H$8*(1+$H$14)*(1-$H$15)*(1-$H$16),0)</f>
        <v>406764</v>
      </c>
      <c r="N37" s="190">
        <f>ROUND(N92*Содержание!$H$8*(1+$H$14)*(1-$H$15)*(1-$H$16),0)</f>
        <v>428929</v>
      </c>
      <c r="O37" s="190">
        <f>ROUND(O92*Содержание!$H$8*(1+$H$14)*(1-$H$15)*(1-$H$16),0)</f>
        <v>451644</v>
      </c>
      <c r="P37" s="190">
        <f>ROUND(P92*Содержание!$H$8*(1+$H$14)*(1-$H$15)*(1-$H$16),0)</f>
        <v>458937</v>
      </c>
      <c r="Q37" s="190">
        <f>ROUND(Q92*Содержание!$H$8*(1+$H$14)*(1-$H$15)*(1-$H$16),0)</f>
        <v>466232</v>
      </c>
      <c r="R37" s="190">
        <f>ROUND(R92*Содержание!$H$8*(1+$H$14)*(1-$H$15)*(1-$H$16),0)</f>
        <v>482478</v>
      </c>
      <c r="S37" s="190">
        <f>ROUND(S92*Содержание!$H$8*(1+$H$14)*(1-$H$15)*(1-$H$16),0)</f>
        <v>490599</v>
      </c>
      <c r="T37" s="190">
        <f>ROUND(T92*Содержание!$H$8*(1+$H$14)*(1-$H$15)*(1-$H$16),0)</f>
        <v>498445</v>
      </c>
      <c r="U37" s="190">
        <f>ROUND(U92*Содержание!$H$8*(1+$H$14)*(1-$H$15)*(1-$H$16),0)</f>
        <v>511005</v>
      </c>
      <c r="V37" s="190">
        <f>ROUND(V92*Содержание!$H$8*(1+$H$14)*(1-$H$15)*(1-$H$16),0)</f>
        <v>528178</v>
      </c>
      <c r="W37" s="190">
        <f>ROUND(W92*Содержание!$H$8*(1+$H$14)*(1-$H$15)*(1-$H$16),0)</f>
        <v>551030</v>
      </c>
      <c r="X37" s="190">
        <f>ROUND(X92*Содержание!$H$8*(1+$H$14)*(1-$H$15)*(1-$H$16),0)</f>
        <v>558325</v>
      </c>
      <c r="Y37" s="190">
        <f>ROUND(Y92*Содержание!$H$8*(1+$H$14)*(1-$H$15)*(1-$H$16),0)</f>
        <v>571132</v>
      </c>
      <c r="Z37" s="190">
        <f>ROUND(Z92*Содержание!$H$8*(1+$H$14)*(1-$H$15)*(1-$H$16),0)</f>
        <v>577278</v>
      </c>
      <c r="AA37" s="190">
        <f>ROUND(AA92*Содержание!$H$8*(1+$H$14)*(1-$H$15)*(1-$H$16),0)</f>
        <v>582542</v>
      </c>
      <c r="AB37" s="190">
        <f>ROUND(AB92*Содержание!$H$8*(1+$H$14)*(1-$H$15)*(1-$H$16),0)</f>
        <v>591759</v>
      </c>
      <c r="AC37" s="190">
        <f>ROUND(AC92*Содержание!$H$8*(1+$H$14)*(1-$H$15)*(1-$H$16),0)</f>
        <v>601559</v>
      </c>
      <c r="AD37" s="190">
        <f>ROUND(AD92*Содержание!$H$8*(1+$H$14)*(1-$H$15)*(1-$H$16),0)</f>
        <v>611360</v>
      </c>
      <c r="AE37" s="190">
        <f>ROUND(AE92*Содержание!$H$8*(1+$H$14)*(1-$H$15)*(1-$H$16),0)</f>
        <v>621310</v>
      </c>
      <c r="AF37" s="190">
        <f>ROUND(AF92*Содержание!$H$8*(1+$H$14)*(1-$H$15)*(1-$H$16),0)</f>
        <v>690800</v>
      </c>
      <c r="AG37" s="190">
        <f>ROUND(AG92*Содержание!$H$8*(1+$H$14)*(1-$H$15)*(1-$H$16),0)</f>
        <v>697823</v>
      </c>
      <c r="AH37" s="190">
        <f>ROUND(AH92*Содержание!$H$8*(1+$H$14)*(1-$H$15)*(1-$H$16),0)</f>
        <v>746392</v>
      </c>
      <c r="AI37" s="190">
        <f>ROUND(AI92*Содержание!$H$8*(1+$H$14)*(1-$H$15)*(1-$H$16),0)</f>
        <v>754145</v>
      </c>
      <c r="AJ37" s="190">
        <f>ROUND(AJ92*Содержание!$H$8*(1+$H$14)*(1-$H$15)*(1-$H$16),0)</f>
        <v>780476</v>
      </c>
      <c r="AK37" s="190">
        <f>ROUND(AK92*Содержание!$H$8*(1+$H$14)*(1-$H$15)*(1-$H$16),0)</f>
        <v>788084</v>
      </c>
      <c r="AL37" s="190">
        <f>ROUND(AL92*Содержание!$H$8*(1+$H$14)*(1-$H$15)*(1-$H$16),0)</f>
        <v>809298</v>
      </c>
      <c r="AM37" s="190">
        <f>ROUND(AM92*Содержание!$H$8*(1+$H$14)*(1-$H$15)*(1-$H$16),0)</f>
        <v>828461</v>
      </c>
      <c r="AN37" s="190">
        <f>ROUND(AN92*Содержание!$H$8*(1+$H$14)*(1-$H$15)*(1-$H$16),0)</f>
        <v>829632</v>
      </c>
      <c r="AO37" s="190">
        <f>ROUND(AO92*Содержание!$H$8*(1+$H$14)*(1-$H$15)*(1-$H$16),0)</f>
        <v>830364</v>
      </c>
      <c r="AP37" s="77"/>
      <c r="AQ37" s="119" t="s">
        <v>669</v>
      </c>
      <c r="AR37" s="13"/>
      <c r="AS37" s="103"/>
      <c r="AT37" s="103"/>
      <c r="AU37" s="103"/>
      <c r="AV37" s="119" t="s">
        <v>660</v>
      </c>
      <c r="AW37" s="103"/>
      <c r="AX37" s="103"/>
      <c r="AY37" s="103"/>
      <c r="AZ37" s="103"/>
    </row>
    <row r="38" spans="1:52">
      <c r="A38" s="181">
        <v>4000</v>
      </c>
      <c r="B38" s="190">
        <f>ROUND(B93*Содержание!$H$8*(1+$H$14)*(1-$H$15)*(1-$H$16),0)</f>
        <v>285493</v>
      </c>
      <c r="C38" s="190">
        <f>ROUND(C93*Содержание!$H$8*(1+$H$14)*(1-$H$15)*(1-$H$16),0)</f>
        <v>292515</v>
      </c>
      <c r="D38" s="190">
        <f>ROUND(D93*Содержание!$H$8*(1+$H$14)*(1-$H$15)*(1-$H$16),0)</f>
        <v>299672</v>
      </c>
      <c r="E38" s="190">
        <f>ROUND(E93*Содержание!$H$8*(1+$H$14)*(1-$H$15)*(1-$H$16),0)</f>
        <v>310290</v>
      </c>
      <c r="F38" s="190">
        <f>ROUND(F93*Содержание!$H$8*(1+$H$14)*(1-$H$15)*(1-$H$16),0)</f>
        <v>325413</v>
      </c>
      <c r="G38" s="190">
        <f>ROUND(G93*Содержание!$H$8*(1+$H$14)*(1-$H$15)*(1-$H$16),0)</f>
        <v>343860</v>
      </c>
      <c r="H38" s="190">
        <f>ROUND(H93*Содержание!$H$8*(1+$H$14)*(1-$H$15)*(1-$H$16),0)</f>
        <v>350191</v>
      </c>
      <c r="I38" s="190">
        <f>ROUND(I93*Содержание!$H$8*(1+$H$14)*(1-$H$15)*(1-$H$16),0)</f>
        <v>361199</v>
      </c>
      <c r="J38" s="190">
        <f>ROUND(J93*Содержание!$H$8*(1+$H$14)*(1-$H$15)*(1-$H$16),0)</f>
        <v>384742</v>
      </c>
      <c r="K38" s="190">
        <f>ROUND(K93*Содержание!$H$8*(1+$H$14)*(1-$H$15)*(1-$H$16),0)</f>
        <v>392175</v>
      </c>
      <c r="L38" s="190">
        <f>ROUND(L93*Содержание!$H$8*(1+$H$14)*(1-$H$15)*(1-$H$16),0)</f>
        <v>400160</v>
      </c>
      <c r="M38" s="190">
        <f>ROUND(M93*Содержание!$H$8*(1+$H$14)*(1-$H$15)*(1-$H$16),0)</f>
        <v>416498</v>
      </c>
      <c r="N38" s="190">
        <f>ROUND(N93*Содержание!$H$8*(1+$H$14)*(1-$H$15)*(1-$H$16),0)</f>
        <v>432508</v>
      </c>
      <c r="O38" s="190">
        <f>ROUND(O93*Содержание!$H$8*(1+$H$14)*(1-$H$15)*(1-$H$16),0)</f>
        <v>457286</v>
      </c>
      <c r="P38" s="190">
        <f>ROUND(P93*Содержание!$H$8*(1+$H$14)*(1-$H$15)*(1-$H$16),0)</f>
        <v>465270</v>
      </c>
      <c r="Q38" s="190">
        <f>ROUND(Q93*Содержание!$H$8*(1+$H$14)*(1-$H$15)*(1-$H$16),0)</f>
        <v>472841</v>
      </c>
      <c r="R38" s="190">
        <f>ROUND(R93*Содержание!$H$8*(1+$H$14)*(1-$H$15)*(1-$H$16),0)</f>
        <v>493595</v>
      </c>
      <c r="S38" s="190">
        <f>ROUND(S93*Содержание!$H$8*(1+$H$14)*(1-$H$15)*(1-$H$16),0)</f>
        <v>501936</v>
      </c>
      <c r="T38" s="190">
        <f>ROUND(T93*Содержание!$H$8*(1+$H$14)*(1-$H$15)*(1-$H$16),0)</f>
        <v>509543</v>
      </c>
      <c r="U38" s="190">
        <f>ROUND(U93*Содержание!$H$8*(1+$H$14)*(1-$H$15)*(1-$H$16),0)</f>
        <v>533095</v>
      </c>
      <c r="V38" s="190">
        <f>ROUND(V93*Содержание!$H$8*(1+$H$14)*(1-$H$15)*(1-$H$16),0)</f>
        <v>540556</v>
      </c>
      <c r="W38" s="190">
        <f>ROUND(W93*Содержание!$H$8*(1+$H$14)*(1-$H$15)*(1-$H$16),0)</f>
        <v>562791</v>
      </c>
      <c r="X38" s="190">
        <f>ROUND(X93*Содержание!$H$8*(1+$H$14)*(1-$H$15)*(1-$H$16),0)</f>
        <v>570837</v>
      </c>
      <c r="Y38" s="190">
        <f>ROUND(Y93*Содержание!$H$8*(1+$H$14)*(1-$H$15)*(1-$H$16),0)</f>
        <v>579033</v>
      </c>
      <c r="Z38" s="190">
        <f>ROUND(Z93*Содержание!$H$8*(1+$H$14)*(1-$H$15)*(1-$H$16),0)</f>
        <v>580787</v>
      </c>
      <c r="AA38" s="190">
        <f>ROUND(AA93*Содержание!$H$8*(1+$H$14)*(1-$H$15)*(1-$H$16),0)</f>
        <v>582980</v>
      </c>
      <c r="AB38" s="190">
        <f>ROUND(AB93*Содержание!$H$8*(1+$H$14)*(1-$H$15)*(1-$H$16),0)</f>
        <v>605072</v>
      </c>
      <c r="AC38" s="190">
        <f>ROUND(AC93*Содержание!$H$8*(1+$H$14)*(1-$H$15)*(1-$H$16),0)</f>
        <v>608877</v>
      </c>
      <c r="AD38" s="190">
        <f>ROUND(AD93*Содержание!$H$8*(1+$H$14)*(1-$H$15)*(1-$H$16),0)</f>
        <v>612239</v>
      </c>
      <c r="AE38" s="190">
        <f>ROUND(AE93*Содержание!$H$8*(1+$H$14)*(1-$H$15)*(1-$H$16),0)</f>
        <v>676758</v>
      </c>
      <c r="AF38" s="190">
        <f>ROUND(AF93*Содержание!$H$8*(1+$H$14)*(1-$H$15)*(1-$H$16),0)</f>
        <v>695775</v>
      </c>
      <c r="AG38" s="190">
        <f>ROUND(AG93*Содержание!$H$8*(1+$H$14)*(1-$H$15)*(1-$H$16),0)</f>
        <v>702650</v>
      </c>
      <c r="AH38" s="190">
        <f>ROUND(AH93*Содержание!$H$8*(1+$H$14)*(1-$H$15)*(1-$H$16),0)</f>
        <v>746392</v>
      </c>
      <c r="AI38" s="190">
        <f>ROUND(AI93*Содержание!$H$8*(1+$H$14)*(1-$H$15)*(1-$H$16),0)</f>
        <v>762924</v>
      </c>
      <c r="AJ38" s="190">
        <f>ROUND(AJ93*Содержание!$H$8*(1+$H$14)*(1-$H$15)*(1-$H$16),0)</f>
        <v>780476</v>
      </c>
      <c r="AK38" s="190">
        <f>ROUND(AK93*Содержание!$H$8*(1+$H$14)*(1-$H$15)*(1-$H$16),0)</f>
        <v>793206</v>
      </c>
      <c r="AL38" s="190">
        <f>ROUND(AL93*Содержание!$H$8*(1+$H$14)*(1-$H$15)*(1-$H$16),0)</f>
        <v>809735</v>
      </c>
      <c r="AM38" s="190">
        <f>ROUND(AM93*Содержание!$H$8*(1+$H$14)*(1-$H$15)*(1-$H$16),0)</f>
        <v>828461</v>
      </c>
      <c r="AN38" s="190">
        <f>ROUND(AN93*Содержание!$H$8*(1+$H$14)*(1-$H$15)*(1-$H$16),0)</f>
        <v>829926</v>
      </c>
      <c r="AO38" s="190">
        <f>ROUND(AO93*Содержание!$H$8*(1+$H$14)*(1-$H$15)*(1-$H$16),0)</f>
        <v>831681</v>
      </c>
      <c r="AP38" s="77"/>
      <c r="AQ38" s="119" t="s">
        <v>296</v>
      </c>
      <c r="AR38" s="13"/>
      <c r="AS38" s="103"/>
      <c r="AT38" s="103"/>
      <c r="AU38" s="103"/>
      <c r="AV38" s="119" t="s">
        <v>289</v>
      </c>
      <c r="AW38" s="103"/>
      <c r="AX38" s="103"/>
      <c r="AY38" s="103"/>
      <c r="AZ38" s="103"/>
    </row>
    <row r="39" spans="1:52">
      <c r="A39" s="181">
        <v>4125</v>
      </c>
      <c r="B39" s="190">
        <f>ROUND(B94*Содержание!$H$8*(1+$H$14)*(1-$H$15)*(1-$H$16),0)</f>
        <v>289622</v>
      </c>
      <c r="C39" s="190">
        <f>ROUND(C94*Содержание!$H$8*(1+$H$14)*(1-$H$15)*(1-$H$16),0)</f>
        <v>296506</v>
      </c>
      <c r="D39" s="190">
        <f>ROUND(D94*Содержание!$H$8*(1+$H$14)*(1-$H$15)*(1-$H$16),0)</f>
        <v>303389</v>
      </c>
      <c r="E39" s="190">
        <f>ROUND(E94*Содержание!$H$8*(1+$H$14)*(1-$H$15)*(1-$H$16),0)</f>
        <v>314678</v>
      </c>
      <c r="F39" s="190">
        <f>ROUND(F94*Содержание!$H$8*(1+$H$14)*(1-$H$15)*(1-$H$16),0)</f>
        <v>334084</v>
      </c>
      <c r="G39" s="190">
        <f>ROUND(G94*Содержание!$H$8*(1+$H$14)*(1-$H$15)*(1-$H$16),0)</f>
        <v>357075</v>
      </c>
      <c r="H39" s="190">
        <f>ROUND(H94*Содержание!$H$8*(1+$H$14)*(1-$H$15)*(1-$H$16),0)</f>
        <v>364920</v>
      </c>
      <c r="I39" s="190">
        <f>ROUND(I94*Содержание!$H$8*(1+$H$14)*(1-$H$15)*(1-$H$16),0)</f>
        <v>377293</v>
      </c>
      <c r="J39" s="190">
        <f>ROUND(J94*Содержание!$H$8*(1+$H$14)*(1-$H$15)*(1-$H$16),0)</f>
        <v>400573</v>
      </c>
      <c r="K39" s="190">
        <f>ROUND(K94*Содержание!$H$8*(1+$H$14)*(1-$H$15)*(1-$H$16),0)</f>
        <v>407042</v>
      </c>
      <c r="L39" s="190">
        <f>ROUND(L94*Содержание!$H$8*(1+$H$14)*(1-$H$15)*(1-$H$16),0)</f>
        <v>415165</v>
      </c>
      <c r="M39" s="190">
        <f>ROUND(M94*Содержание!$H$8*(1+$H$14)*(1-$H$15)*(1-$H$16),0)</f>
        <v>432151</v>
      </c>
      <c r="N39" s="190">
        <f>ROUND(N94*Содержание!$H$8*(1+$H$14)*(1-$H$15)*(1-$H$16),0)</f>
        <v>447235</v>
      </c>
      <c r="O39" s="190">
        <f>ROUND(O94*Содержание!$H$8*(1+$H$14)*(1-$H$15)*(1-$H$16),0)</f>
        <v>471187</v>
      </c>
      <c r="P39" s="190">
        <f>ROUND(P94*Содержание!$H$8*(1+$H$14)*(1-$H$15)*(1-$H$16),0)</f>
        <v>481376</v>
      </c>
      <c r="Q39" s="190">
        <f>ROUND(Q94*Содержание!$H$8*(1+$H$14)*(1-$H$15)*(1-$H$16),0)</f>
        <v>490736</v>
      </c>
      <c r="R39" s="190">
        <f>ROUND(R94*Содержание!$H$8*(1+$H$14)*(1-$H$15)*(1-$H$16),0)</f>
        <v>513346</v>
      </c>
      <c r="S39" s="190">
        <f>ROUND(S94*Содержание!$H$8*(1+$H$14)*(1-$H$15)*(1-$H$16),0)</f>
        <v>522121</v>
      </c>
      <c r="T39" s="190">
        <f>ROUND(T94*Содержание!$H$8*(1+$H$14)*(1-$H$15)*(1-$H$16),0)</f>
        <v>529586</v>
      </c>
      <c r="U39" s="190">
        <f>ROUND(U94*Содержание!$H$8*(1+$H$14)*(1-$H$15)*(1-$H$16),0)</f>
        <v>551966</v>
      </c>
      <c r="V39" s="190">
        <f>ROUND(V94*Содержание!$H$8*(1+$H$14)*(1-$H$15)*(1-$H$16),0)</f>
        <v>559283</v>
      </c>
      <c r="W39" s="190">
        <f>ROUND(W94*Содержание!$H$8*(1+$H$14)*(1-$H$15)*(1-$H$16),0)</f>
        <v>578008</v>
      </c>
      <c r="X39" s="190">
        <f>ROUND(X94*Содержание!$H$8*(1+$H$14)*(1-$H$15)*(1-$H$16),0)</f>
        <v>591174</v>
      </c>
      <c r="Y39" s="190">
        <f>ROUND(Y94*Содержание!$H$8*(1+$H$14)*(1-$H$15)*(1-$H$16),0)</f>
        <v>599072</v>
      </c>
      <c r="Z39" s="190">
        <f>ROUND(Z94*Содержание!$H$8*(1+$H$14)*(1-$H$15)*(1-$H$16),0)</f>
        <v>600535</v>
      </c>
      <c r="AA39" s="190">
        <f>ROUND(AA94*Содержание!$H$8*(1+$H$14)*(1-$H$15)*(1-$H$16),0)</f>
        <v>603316</v>
      </c>
      <c r="AB39" s="190">
        <f>ROUND(AB94*Содержание!$H$8*(1+$H$14)*(1-$H$15)*(1-$H$16),0)</f>
        <v>605218</v>
      </c>
      <c r="AC39" s="190">
        <f>ROUND(AC94*Содержание!$H$8*(1+$H$14)*(1-$H$15)*(1-$H$16),0)</f>
        <v>614435</v>
      </c>
      <c r="AD39" s="190">
        <f>ROUND(AD94*Содержание!$H$8*(1+$H$14)*(1-$H$15)*(1-$H$16),0)</f>
        <v>664028</v>
      </c>
      <c r="AE39" s="190">
        <f>ROUND(AE94*Содержание!$H$8*(1+$H$14)*(1-$H$15)*(1-$H$16),0)</f>
        <v>697382</v>
      </c>
      <c r="AF39" s="190">
        <f>ROUND(AF94*Содержание!$H$8*(1+$H$14)*(1-$H$15)*(1-$H$16),0)</f>
        <v>703673</v>
      </c>
      <c r="AG39" s="190">
        <f>ROUND(AG94*Содержание!$H$8*(1+$H$14)*(1-$H$15)*(1-$H$16),0)</f>
        <v>710696</v>
      </c>
      <c r="AH39" s="190">
        <f>ROUND(AH94*Содержание!$H$8*(1+$H$14)*(1-$H$15)*(1-$H$16),0)</f>
        <v>764677</v>
      </c>
      <c r="AI39" s="190">
        <f>ROUND(AI94*Содержание!$H$8*(1+$H$14)*(1-$H$15)*(1-$H$16),0)</f>
        <v>766141</v>
      </c>
      <c r="AJ39" s="190">
        <f>ROUND(AJ94*Содержание!$H$8*(1+$H$14)*(1-$H$15)*(1-$H$16),0)</f>
        <v>781063</v>
      </c>
      <c r="AK39" s="190">
        <f>ROUND(AK94*Содержание!$H$8*(1+$H$14)*(1-$H$15)*(1-$H$16),0)</f>
        <v>803005</v>
      </c>
      <c r="AL39" s="190">
        <f>ROUND(AL94*Содержание!$H$8*(1+$H$14)*(1-$H$15)*(1-$H$16),0)</f>
        <v>810616</v>
      </c>
      <c r="AM39" s="190">
        <f>ROUND(AM94*Содержание!$H$8*(1+$H$14)*(1-$H$15)*(1-$H$16),0)</f>
        <v>828902</v>
      </c>
      <c r="AN39" s="190">
        <f>ROUND(AN94*Содержание!$H$8*(1+$H$14)*(1-$H$15)*(1-$H$16),0)</f>
        <v>830072</v>
      </c>
      <c r="AO39" s="190">
        <f>ROUND(AO94*Содержание!$H$8*(1+$H$14)*(1-$H$15)*(1-$H$16),0)</f>
        <v>869278</v>
      </c>
      <c r="AP39" s="77"/>
      <c r="AQ39" s="1"/>
      <c r="AR39" s="1"/>
      <c r="AS39" s="1"/>
      <c r="AT39" s="1"/>
      <c r="AU39" s="1"/>
      <c r="AV39" s="1"/>
      <c r="AW39" s="103"/>
      <c r="AX39" s="103"/>
      <c r="AY39" s="103"/>
      <c r="AZ39" s="103"/>
    </row>
    <row r="40" spans="1:52">
      <c r="A40" s="181">
        <v>4250</v>
      </c>
      <c r="B40" s="190">
        <f>ROUND(B95*Содержание!$H$8*(1+$H$14)*(1-$H$15)*(1-$H$16),0)</f>
        <v>293342</v>
      </c>
      <c r="C40" s="190">
        <f>ROUND(C95*Содержание!$H$8*(1+$H$14)*(1-$H$15)*(1-$H$16),0)</f>
        <v>300361</v>
      </c>
      <c r="D40" s="190">
        <f>ROUND(D95*Содержание!$H$8*(1+$H$14)*(1-$H$15)*(1-$H$16),0)</f>
        <v>307382</v>
      </c>
      <c r="E40" s="190">
        <f>ROUND(E95*Содержание!$H$8*(1+$H$14)*(1-$H$15)*(1-$H$16),0)</f>
        <v>327258</v>
      </c>
      <c r="F40" s="190">
        <f>ROUND(F95*Содержание!$H$8*(1+$H$14)*(1-$H$15)*(1-$H$16),0)</f>
        <v>341743</v>
      </c>
      <c r="G40" s="190">
        <f>ROUND(G95*Содержание!$H$8*(1+$H$14)*(1-$H$15)*(1-$H$16),0)</f>
        <v>361481</v>
      </c>
      <c r="H40" s="190">
        <f>ROUND(H95*Содержание!$H$8*(1+$H$14)*(1-$H$15)*(1-$H$16),0)</f>
        <v>369327</v>
      </c>
      <c r="I40" s="190">
        <f>ROUND(I95*Содержание!$H$8*(1+$H$14)*(1-$H$15)*(1-$H$16),0)</f>
        <v>381386</v>
      </c>
      <c r="J40" s="190">
        <f>ROUND(J95*Содержание!$H$8*(1+$H$14)*(1-$H$15)*(1-$H$16),0)</f>
        <v>405391</v>
      </c>
      <c r="K40" s="190">
        <f>ROUND(K95*Содержание!$H$8*(1+$H$14)*(1-$H$15)*(1-$H$16),0)</f>
        <v>411998</v>
      </c>
      <c r="L40" s="190">
        <f>ROUND(L95*Содержание!$H$8*(1+$H$14)*(1-$H$15)*(1-$H$16),0)</f>
        <v>420260</v>
      </c>
      <c r="M40" s="190">
        <f>ROUND(M95*Содержание!$H$8*(1+$H$14)*(1-$H$15)*(1-$H$16),0)</f>
        <v>436835</v>
      </c>
      <c r="N40" s="190">
        <f>ROUND(N95*Содержание!$H$8*(1+$H$14)*(1-$H$15)*(1-$H$16),0)</f>
        <v>452607</v>
      </c>
      <c r="O40" s="190">
        <f>ROUND(O95*Содержание!$H$8*(1+$H$14)*(1-$H$15)*(1-$H$16),0)</f>
        <v>476695</v>
      </c>
      <c r="P40" s="190">
        <f>ROUND(P95*Содержание!$H$8*(1+$H$14)*(1-$H$15)*(1-$H$16),0)</f>
        <v>485781</v>
      </c>
      <c r="Q40" s="190">
        <f>ROUND(Q95*Содержание!$H$8*(1+$H$14)*(1-$H$15)*(1-$H$16),0)</f>
        <v>495005</v>
      </c>
      <c r="R40" s="190">
        <f>ROUND(R95*Содержание!$H$8*(1+$H$14)*(1-$H$15)*(1-$H$16),0)</f>
        <v>517442</v>
      </c>
      <c r="S40" s="190">
        <f>ROUND(S95*Содержание!$H$8*(1+$H$14)*(1-$H$15)*(1-$H$16),0)</f>
        <v>526511</v>
      </c>
      <c r="T40" s="190">
        <f>ROUND(T95*Содержание!$H$8*(1+$H$14)*(1-$H$15)*(1-$H$16),0)</f>
        <v>534264</v>
      </c>
      <c r="U40" s="190">
        <f>ROUND(U95*Содержание!$H$8*(1+$H$14)*(1-$H$15)*(1-$H$16),0)</f>
        <v>559283</v>
      </c>
      <c r="V40" s="190">
        <f>ROUND(V95*Содержание!$H$8*(1+$H$14)*(1-$H$15)*(1-$H$16),0)</f>
        <v>566156</v>
      </c>
      <c r="W40" s="190">
        <f>ROUND(W95*Содержание!$H$8*(1+$H$14)*(1-$H$15)*(1-$H$16),0)</f>
        <v>590002</v>
      </c>
      <c r="X40" s="190">
        <f>ROUND(X95*Содержание!$H$8*(1+$H$14)*(1-$H$15)*(1-$H$16),0)</f>
        <v>597757</v>
      </c>
      <c r="Y40" s="190">
        <f>ROUND(Y95*Содержание!$H$8*(1+$H$14)*(1-$H$15)*(1-$H$16),0)</f>
        <v>605948</v>
      </c>
      <c r="Z40" s="190">
        <f>ROUND(Z95*Содержание!$H$8*(1+$H$14)*(1-$H$15)*(1-$H$16),0)</f>
        <v>608877</v>
      </c>
      <c r="AA40" s="190">
        <f>ROUND(AA95*Содержание!$H$8*(1+$H$14)*(1-$H$15)*(1-$H$16),0)</f>
        <v>611509</v>
      </c>
      <c r="AB40" s="190">
        <f>ROUND(AB95*Содержание!$H$8*(1+$H$14)*(1-$H$15)*(1-$H$16),0)</f>
        <v>617946</v>
      </c>
      <c r="AC40" s="190">
        <f>ROUND(AC95*Содержание!$H$8*(1+$H$14)*(1-$H$15)*(1-$H$16),0)</f>
        <v>666076</v>
      </c>
      <c r="AD40" s="190">
        <f>ROUND(AD95*Содержание!$H$8*(1+$H$14)*(1-$H$15)*(1-$H$16),0)</f>
        <v>697823</v>
      </c>
      <c r="AE40" s="190">
        <f>ROUND(AE95*Содержание!$H$8*(1+$H$14)*(1-$H$15)*(1-$H$16),0)</f>
        <v>707185</v>
      </c>
      <c r="AF40" s="190">
        <f>ROUND(AF95*Содержание!$H$8*(1+$H$14)*(1-$H$15)*(1-$H$16),0)</f>
        <v>742735</v>
      </c>
      <c r="AG40" s="190">
        <f>ROUND(AG95*Содержание!$H$8*(1+$H$14)*(1-$H$15)*(1-$H$16),0)</f>
        <v>749904</v>
      </c>
      <c r="AH40" s="190">
        <f>ROUND(AH95*Содержание!$H$8*(1+$H$14)*(1-$H$15)*(1-$H$16),0)</f>
        <v>765847</v>
      </c>
      <c r="AI40" s="190">
        <f>ROUND(AI95*Содержание!$H$8*(1+$H$14)*(1-$H$15)*(1-$H$16),0)</f>
        <v>782231</v>
      </c>
      <c r="AJ40" s="190">
        <f>ROUND(AJ95*Содержание!$H$8*(1+$H$14)*(1-$H$15)*(1-$H$16),0)</f>
        <v>790568</v>
      </c>
      <c r="AK40" s="190">
        <f>ROUND(AK95*Содержание!$H$8*(1+$H$14)*(1-$H$15)*(1-$H$16),0)</f>
        <v>812222</v>
      </c>
      <c r="AL40" s="190">
        <f>ROUND(AL95*Содержание!$H$8*(1+$H$14)*(1-$H$15)*(1-$H$16),0)</f>
        <v>822756</v>
      </c>
      <c r="AM40" s="190">
        <f>ROUND(AM95*Содержание!$H$8*(1+$H$14)*(1-$H$15)*(1-$H$16),0)</f>
        <v>829926</v>
      </c>
      <c r="AN40" s="190">
        <f>ROUND(AN95*Содержание!$H$8*(1+$H$14)*(1-$H$15)*(1-$H$16),0)</f>
        <v>872499</v>
      </c>
      <c r="AO40" s="190">
        <f>ROUND(AO95*Содержание!$H$8*(1+$H$14)*(1-$H$15)*(1-$H$16),0)</f>
        <v>872936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181">
        <v>4375</v>
      </c>
      <c r="B41" s="190">
        <f>ROUND(B96*Содержание!$H$8*(1+$H$14)*(1-$H$15)*(1-$H$16),0)</f>
        <v>297056</v>
      </c>
      <c r="C41" s="190">
        <f>ROUND(C96*Содержание!$H$8*(1+$H$14)*(1-$H$15)*(1-$H$16),0)</f>
        <v>303667</v>
      </c>
      <c r="D41" s="190">
        <f>ROUND(D96*Содержание!$H$8*(1+$H$14)*(1-$H$15)*(1-$H$16),0)</f>
        <v>310271</v>
      </c>
      <c r="E41" s="190">
        <f>ROUND(E96*Содержание!$H$8*(1+$H$14)*(1-$H$15)*(1-$H$16),0)</f>
        <v>329309</v>
      </c>
      <c r="F41" s="190">
        <f>ROUND(F96*Содержание!$H$8*(1+$H$14)*(1-$H$15)*(1-$H$16),0)</f>
        <v>344230</v>
      </c>
      <c r="G41" s="190">
        <f>ROUND(G96*Содержание!$H$8*(1+$H$14)*(1-$H$15)*(1-$H$16),0)</f>
        <v>363957</v>
      </c>
      <c r="H41" s="190">
        <f>ROUND(H96*Содержание!$H$8*(1+$H$14)*(1-$H$15)*(1-$H$16),0)</f>
        <v>372768</v>
      </c>
      <c r="I41" s="190">
        <f>ROUND(I96*Содержание!$H$8*(1+$H$14)*(1-$H$15)*(1-$H$16),0)</f>
        <v>386069</v>
      </c>
      <c r="J41" s="190">
        <f>ROUND(J96*Содержание!$H$8*(1+$H$14)*(1-$H$15)*(1-$H$16),0)</f>
        <v>410346</v>
      </c>
      <c r="K41" s="190">
        <f>ROUND(K96*Содержание!$H$8*(1+$H$14)*(1-$H$15)*(1-$H$16),0)</f>
        <v>417229</v>
      </c>
      <c r="L41" s="190">
        <f>ROUND(L96*Содержание!$H$8*(1+$H$14)*(1-$H$15)*(1-$H$16),0)</f>
        <v>425488</v>
      </c>
      <c r="M41" s="190">
        <f>ROUND(M96*Содержание!$H$8*(1+$H$14)*(1-$H$15)*(1-$H$16),0)</f>
        <v>442539</v>
      </c>
      <c r="N41" s="190">
        <f>ROUND(N96*Содержание!$H$8*(1+$H$14)*(1-$H$15)*(1-$H$16),0)</f>
        <v>458526</v>
      </c>
      <c r="O41" s="190">
        <f>ROUND(O96*Содержание!$H$8*(1+$H$14)*(1-$H$15)*(1-$H$16),0)</f>
        <v>482889</v>
      </c>
      <c r="P41" s="190">
        <f>ROUND(P96*Содержание!$H$8*(1+$H$14)*(1-$H$15)*(1-$H$16),0)</f>
        <v>492114</v>
      </c>
      <c r="Q41" s="190">
        <f>ROUND(Q96*Содержание!$H$8*(1+$H$14)*(1-$H$15)*(1-$H$16),0)</f>
        <v>516269</v>
      </c>
      <c r="R41" s="190">
        <f>ROUND(R96*Содержание!$H$8*(1+$H$14)*(1-$H$15)*(1-$H$16),0)</f>
        <v>522854</v>
      </c>
      <c r="S41" s="190">
        <f>ROUND(S96*Содержание!$H$8*(1+$H$14)*(1-$H$15)*(1-$H$16),0)</f>
        <v>532801</v>
      </c>
      <c r="T41" s="190">
        <f>ROUND(T96*Содержание!$H$8*(1+$H$14)*(1-$H$15)*(1-$H$16),0)</f>
        <v>541140</v>
      </c>
      <c r="U41" s="190">
        <f>ROUND(U96*Содержание!$H$8*(1+$H$14)*(1-$H$15)*(1-$H$16),0)</f>
        <v>565865</v>
      </c>
      <c r="V41" s="190">
        <f>ROUND(V96*Содержание!$H$8*(1+$H$14)*(1-$H$15)*(1-$H$16),0)</f>
        <v>573323</v>
      </c>
      <c r="W41" s="190">
        <f>ROUND(W96*Содержание!$H$8*(1+$H$14)*(1-$H$15)*(1-$H$16),0)</f>
        <v>591911</v>
      </c>
      <c r="X41" s="190">
        <f>ROUND(X96*Содержание!$H$8*(1+$H$14)*(1-$H$15)*(1-$H$16),0)</f>
        <v>600309</v>
      </c>
      <c r="Y41" s="190">
        <f>ROUND(Y96*Содержание!$H$8*(1+$H$14)*(1-$H$15)*(1-$H$16),0)</f>
        <v>631404</v>
      </c>
      <c r="Z41" s="190">
        <f>ROUND(Z96*Содержание!$H$8*(1+$H$14)*(1-$H$15)*(1-$H$16),0)</f>
        <v>625114</v>
      </c>
      <c r="AA41" s="190">
        <f>ROUND(AA96*Содержание!$H$8*(1+$H$14)*(1-$H$15)*(1-$H$16),0)</f>
        <v>634446</v>
      </c>
      <c r="AB41" s="190">
        <f>ROUND(AB96*Содержание!$H$8*(1+$H$14)*(1-$H$15)*(1-$H$16),0)</f>
        <v>666368</v>
      </c>
      <c r="AC41" s="190">
        <f>ROUND(AC96*Содержание!$H$8*(1+$H$14)*(1-$H$15)*(1-$H$16),0)</f>
        <v>701040</v>
      </c>
      <c r="AD41" s="190">
        <f>ROUND(AD96*Содержание!$H$8*(1+$H$14)*(1-$H$15)*(1-$H$16),0)</f>
        <v>708645</v>
      </c>
      <c r="AE41" s="190">
        <f>ROUND(AE96*Содержание!$H$8*(1+$H$14)*(1-$H$15)*(1-$H$16),0)</f>
        <v>747120</v>
      </c>
      <c r="AF41" s="190">
        <f>ROUND(AF96*Содержание!$H$8*(1+$H$14)*(1-$H$15)*(1-$H$16),0)</f>
        <v>751660</v>
      </c>
      <c r="AG41" s="190">
        <f>ROUND(AG96*Содержание!$H$8*(1+$H$14)*(1-$H$15)*(1-$H$16),0)</f>
        <v>760875</v>
      </c>
      <c r="AH41" s="190">
        <f>ROUND(AH96*Содержание!$H$8*(1+$H$14)*(1-$H$15)*(1-$H$16),0)</f>
        <v>809735</v>
      </c>
      <c r="AI41" s="190">
        <f>ROUND(AI96*Содержание!$H$8*(1+$H$14)*(1-$H$15)*(1-$H$16),0)</f>
        <v>810758</v>
      </c>
      <c r="AJ41" s="190">
        <f>ROUND(AJ96*Содержание!$H$8*(1+$H$14)*(1-$H$15)*(1-$H$16),0)</f>
        <v>812222</v>
      </c>
      <c r="AK41" s="190">
        <f>ROUND(AK96*Содержание!$H$8*(1+$H$14)*(1-$H$15)*(1-$H$16),0)</f>
        <v>822024</v>
      </c>
      <c r="AL41" s="190">
        <f>ROUND(AL96*Содержание!$H$8*(1+$H$14)*(1-$H$15)*(1-$H$16),0)</f>
        <v>831974</v>
      </c>
      <c r="AM41" s="190">
        <f>ROUND(AM96*Содержание!$H$8*(1+$H$14)*(1-$H$15)*(1-$H$16),0)</f>
        <v>865767</v>
      </c>
      <c r="AN41" s="190">
        <f>ROUND(AN96*Содержание!$H$8*(1+$H$14)*(1-$H$15)*(1-$H$16),0)</f>
        <v>872789</v>
      </c>
      <c r="AO41" s="190">
        <f>ROUND(AO96*Содержание!$H$8*(1+$H$14)*(1-$H$15)*(1-$H$16),0)</f>
        <v>873959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181">
        <v>4500</v>
      </c>
      <c r="B42" s="190">
        <f>ROUND(B97*Содержание!$H$8*(1+$H$14)*(1-$H$15)*(1-$H$16),0)</f>
        <v>317431</v>
      </c>
      <c r="C42" s="190">
        <f>ROUND(C97*Содержание!$H$8*(1+$H$14)*(1-$H$15)*(1-$H$16),0)</f>
        <v>325277</v>
      </c>
      <c r="D42" s="190">
        <f>ROUND(D97*Содержание!$H$8*(1+$H$14)*(1-$H$15)*(1-$H$16),0)</f>
        <v>333534</v>
      </c>
      <c r="E42" s="190">
        <f>ROUND(E97*Содержание!$H$8*(1+$H$14)*(1-$H$15)*(1-$H$16),0)</f>
        <v>344814</v>
      </c>
      <c r="F42" s="190">
        <f>ROUND(F97*Содержание!$H$8*(1+$H$14)*(1-$H$15)*(1-$H$16),0)</f>
        <v>368364</v>
      </c>
      <c r="G42" s="190">
        <f>ROUND(G97*Содержание!$H$8*(1+$H$14)*(1-$H$15)*(1-$H$16),0)</f>
        <v>394791</v>
      </c>
      <c r="H42" s="190">
        <f>ROUND(H97*Содержание!$H$8*(1+$H$14)*(1-$H$15)*(1-$H$16),0)</f>
        <v>402776</v>
      </c>
      <c r="I42" s="190">
        <f>ROUND(I97*Содержание!$H$8*(1+$H$14)*(1-$H$15)*(1-$H$16),0)</f>
        <v>414010</v>
      </c>
      <c r="J42" s="190">
        <f>ROUND(J97*Содержание!$H$8*(1+$H$14)*(1-$H$15)*(1-$H$16),0)</f>
        <v>443245</v>
      </c>
      <c r="K42" s="190">
        <f>ROUND(K97*Содержание!$H$8*(1+$H$14)*(1-$H$15)*(1-$H$16),0)</f>
        <v>451780</v>
      </c>
      <c r="L42" s="190">
        <f>ROUND(L97*Содержание!$H$8*(1+$H$14)*(1-$H$15)*(1-$H$16),0)</f>
        <v>461691</v>
      </c>
      <c r="M42" s="190">
        <f>ROUND(M97*Содержание!$H$8*(1+$H$14)*(1-$H$15)*(1-$H$16),0)</f>
        <v>471050</v>
      </c>
      <c r="N42" s="190">
        <f>ROUND(N97*Содержание!$H$8*(1+$H$14)*(1-$H$15)*(1-$H$16),0)</f>
        <v>498445</v>
      </c>
      <c r="O42" s="190">
        <f>ROUND(O97*Содержание!$H$8*(1+$H$14)*(1-$H$15)*(1-$H$16),0)</f>
        <v>526389</v>
      </c>
      <c r="P42" s="190">
        <f>ROUND(P97*Содержание!$H$8*(1+$H$14)*(1-$H$15)*(1-$H$16),0)</f>
        <v>535335</v>
      </c>
      <c r="Q42" s="190">
        <f>ROUND(Q97*Содержание!$H$8*(1+$H$14)*(1-$H$15)*(1-$H$16),0)</f>
        <v>544283</v>
      </c>
      <c r="R42" s="190">
        <f>ROUND(R97*Содержание!$H$8*(1+$H$14)*(1-$H$15)*(1-$H$16),0)</f>
        <v>563693</v>
      </c>
      <c r="S42" s="190">
        <f>ROUND(S97*Содержание!$H$8*(1+$H$14)*(1-$H$15)*(1-$H$16),0)</f>
        <v>573467</v>
      </c>
      <c r="T42" s="190">
        <f>ROUND(T97*Содержание!$H$8*(1+$H$14)*(1-$H$15)*(1-$H$16),0)</f>
        <v>582137</v>
      </c>
      <c r="U42" s="190">
        <f>ROUND(U97*Содержание!$H$8*(1+$H$14)*(1-$H$15)*(1-$H$16),0)</f>
        <v>600684</v>
      </c>
      <c r="V42" s="190">
        <f>ROUND(V97*Содержание!$H$8*(1+$H$14)*(1-$H$15)*(1-$H$16),0)</f>
        <v>621165</v>
      </c>
      <c r="W42" s="190">
        <f>ROUND(W97*Содержание!$H$8*(1+$H$14)*(1-$H$15)*(1-$H$16),0)</f>
        <v>644221</v>
      </c>
      <c r="X42" s="190">
        <f>ROUND(X97*Содержание!$H$8*(1+$H$14)*(1-$H$15)*(1-$H$16),0)</f>
        <v>652755</v>
      </c>
      <c r="Y42" s="190">
        <f>ROUND(Y97*Содержание!$H$8*(1+$H$14)*(1-$H$15)*(1-$H$16),0)</f>
        <v>664760</v>
      </c>
      <c r="Z42" s="190">
        <f>ROUND(Z97*Содержание!$H$8*(1+$H$14)*(1-$H$15)*(1-$H$16),0)</f>
        <v>689923</v>
      </c>
      <c r="AA42" s="190">
        <f>ROUND(AA97*Содержание!$H$8*(1+$H$14)*(1-$H$15)*(1-$H$16),0)</f>
        <v>712599</v>
      </c>
      <c r="AB42" s="190">
        <f>ROUND(AB97*Содержание!$H$8*(1+$H$14)*(1-$H$15)*(1-$H$16),0)</f>
        <v>748877</v>
      </c>
      <c r="AC42" s="190">
        <f>ROUND(AC97*Содержание!$H$8*(1+$H$14)*(1-$H$15)*(1-$H$16),0)</f>
        <v>756339</v>
      </c>
      <c r="AD42" s="190">
        <f>ROUND(AD97*Содержание!$H$8*(1+$H$14)*(1-$H$15)*(1-$H$16),0)</f>
        <v>767165</v>
      </c>
      <c r="AE42" s="190">
        <f>ROUND(AE97*Содержание!$H$8*(1+$H$14)*(1-$H$15)*(1-$H$16),0)</f>
        <v>776382</v>
      </c>
      <c r="AF42" s="190">
        <f>ROUND(AF97*Содержание!$H$8*(1+$H$14)*(1-$H$15)*(1-$H$16),0)</f>
        <v>781354</v>
      </c>
      <c r="AG42" s="190">
        <f>ROUND(AG97*Содержание!$H$8*(1+$H$14)*(1-$H$15)*(1-$H$16),0)</f>
        <v>805349</v>
      </c>
      <c r="AH42" s="190">
        <f>ROUND(AH97*Содержание!$H$8*(1+$H$14)*(1-$H$15)*(1-$H$16),0)</f>
        <v>822463</v>
      </c>
      <c r="AI42" s="190">
        <f>ROUND(AI97*Содержание!$H$8*(1+$H$14)*(1-$H$15)*(1-$H$16),0)</f>
        <v>824366</v>
      </c>
      <c r="AJ42" s="190">
        <f>ROUND(AJ97*Содержание!$H$8*(1+$H$14)*(1-$H$15)*(1-$H$16),0)</f>
        <v>875129</v>
      </c>
      <c r="AK42" s="190">
        <f>ROUND(AK97*Содержание!$H$8*(1+$H$14)*(1-$H$15)*(1-$H$16),0)</f>
        <v>876448</v>
      </c>
      <c r="AL42" s="190">
        <f>ROUND(AL97*Содержание!$H$8*(1+$H$14)*(1-$H$15)*(1-$H$16),0)</f>
        <v>883176</v>
      </c>
      <c r="AM42" s="190">
        <f>ROUND(AM97*Содержание!$H$8*(1+$H$14)*(1-$H$15)*(1-$H$16),0)</f>
        <v>896636</v>
      </c>
      <c r="AN42" s="190">
        <f>ROUND(AN97*Содержание!$H$8*(1+$H$14)*(1-$H$15)*(1-$H$16),0)</f>
        <v>902193</v>
      </c>
      <c r="AO42" s="190">
        <f>ROUND(AO97*Содержание!$H$8*(1+$H$14)*(1-$H$15)*(1-$H$16),0)</f>
        <v>929259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181">
        <v>4625</v>
      </c>
      <c r="B43" s="190">
        <f>ROUND(B98*Содержание!$H$8*(1+$H$14)*(1-$H$15)*(1-$H$16),0)</f>
        <v>321147</v>
      </c>
      <c r="C43" s="190">
        <f>ROUND(C98*Содержание!$H$8*(1+$H$14)*(1-$H$15)*(1-$H$16),0)</f>
        <v>328855</v>
      </c>
      <c r="D43" s="190">
        <f>ROUND(D98*Содержание!$H$8*(1+$H$14)*(1-$H$15)*(1-$H$16),0)</f>
        <v>336981</v>
      </c>
      <c r="E43" s="190">
        <f>ROUND(E98*Содержание!$H$8*(1+$H$14)*(1-$H$15)*(1-$H$16),0)</f>
        <v>348910</v>
      </c>
      <c r="F43" s="190">
        <f>ROUND(F98*Содержание!$H$8*(1+$H$14)*(1-$H$15)*(1-$H$16),0)</f>
        <v>372492</v>
      </c>
      <c r="G43" s="190">
        <f>ROUND(G98*Содержание!$H$8*(1+$H$14)*(1-$H$15)*(1-$H$16),0)</f>
        <v>398924</v>
      </c>
      <c r="H43" s="190">
        <f>ROUND(H98*Содержание!$H$8*(1+$H$14)*(1-$H$15)*(1-$H$16),0)</f>
        <v>407317</v>
      </c>
      <c r="I43" s="190">
        <f>ROUND(I98*Содержание!$H$8*(1+$H$14)*(1-$H$15)*(1-$H$16),0)</f>
        <v>420447</v>
      </c>
      <c r="J43" s="190">
        <f>ROUND(J98*Содержание!$H$8*(1+$H$14)*(1-$H$15)*(1-$H$16),0)</f>
        <v>448065</v>
      </c>
      <c r="K43" s="190">
        <f>ROUND(K98*Содержание!$H$8*(1+$H$14)*(1-$H$15)*(1-$H$16),0)</f>
        <v>455360</v>
      </c>
      <c r="L43" s="190">
        <f>ROUND(L98*Содержание!$H$8*(1+$H$14)*(1-$H$15)*(1-$H$16),0)</f>
        <v>465684</v>
      </c>
      <c r="M43" s="190">
        <f>ROUND(M98*Содержание!$H$8*(1+$H$14)*(1-$H$15)*(1-$H$16),0)</f>
        <v>476143</v>
      </c>
      <c r="N43" s="190">
        <f>ROUND(N98*Содержание!$H$8*(1+$H$14)*(1-$H$15)*(1-$H$16),0)</f>
        <v>504501</v>
      </c>
      <c r="O43" s="190">
        <f>ROUND(O98*Содержание!$H$8*(1+$H$14)*(1-$H$15)*(1-$H$16),0)</f>
        <v>532170</v>
      </c>
      <c r="P43" s="190">
        <f>ROUND(P98*Содержание!$H$8*(1+$H$14)*(1-$H$15)*(1-$H$16),0)</f>
        <v>541254</v>
      </c>
      <c r="Q43" s="190">
        <f>ROUND(Q98*Содержание!$H$8*(1+$H$14)*(1-$H$15)*(1-$H$16),0)</f>
        <v>550342</v>
      </c>
      <c r="R43" s="190">
        <f>ROUND(R98*Содержание!$H$8*(1+$H$14)*(1-$H$15)*(1-$H$16),0)</f>
        <v>569888</v>
      </c>
      <c r="S43" s="190">
        <f>ROUND(S98*Содержание!$H$8*(1+$H$14)*(1-$H$15)*(1-$H$16),0)</f>
        <v>582247</v>
      </c>
      <c r="T43" s="190">
        <f>ROUND(T98*Содержание!$H$8*(1+$H$14)*(1-$H$15)*(1-$H$16),0)</f>
        <v>591174</v>
      </c>
      <c r="U43" s="190">
        <f>ROUND(U98*Содержание!$H$8*(1+$H$14)*(1-$H$15)*(1-$H$16),0)</f>
        <v>617214</v>
      </c>
      <c r="V43" s="190">
        <f>ROUND(V98*Содержание!$H$8*(1+$H$14)*(1-$H$15)*(1-$H$16),0)</f>
        <v>626576</v>
      </c>
      <c r="W43" s="190">
        <f>ROUND(W98*Содержание!$H$8*(1+$H$14)*(1-$H$15)*(1-$H$16),0)</f>
        <v>650413</v>
      </c>
      <c r="X43" s="190">
        <f>ROUND(X98*Содержание!$H$8*(1+$H$14)*(1-$H$15)*(1-$H$16),0)</f>
        <v>659911</v>
      </c>
      <c r="Y43" s="190">
        <f>ROUND(Y98*Содержание!$H$8*(1+$H$14)*(1-$H$15)*(1-$H$16),0)</f>
        <v>668723</v>
      </c>
      <c r="Z43" s="190">
        <f>ROUND(Z98*Содержание!$H$8*(1+$H$14)*(1-$H$15)*(1-$H$16),0)</f>
        <v>723131</v>
      </c>
      <c r="AA43" s="190">
        <f>ROUND(AA98*Содержание!$H$8*(1+$H$14)*(1-$H$15)*(1-$H$16),0)</f>
        <v>734397</v>
      </c>
      <c r="AB43" s="190">
        <f>ROUND(AB98*Содержание!$H$8*(1+$H$14)*(1-$H$15)*(1-$H$16),0)</f>
        <v>757070</v>
      </c>
      <c r="AC43" s="190">
        <f>ROUND(AC98*Содержание!$H$8*(1+$H$14)*(1-$H$15)*(1-$H$16),0)</f>
        <v>767457</v>
      </c>
      <c r="AD43" s="190">
        <f>ROUND(AD98*Содержание!$H$8*(1+$H$14)*(1-$H$15)*(1-$H$16),0)</f>
        <v>777405</v>
      </c>
      <c r="AE43" s="190">
        <f>ROUND(AE98*Содержание!$H$8*(1+$H$14)*(1-$H$15)*(1-$H$16),0)</f>
        <v>782527</v>
      </c>
      <c r="AF43" s="190">
        <f>ROUND(AF98*Содержание!$H$8*(1+$H$14)*(1-$H$15)*(1-$H$16),0)</f>
        <v>806519</v>
      </c>
      <c r="AG43" s="190">
        <f>ROUND(AG98*Содержание!$H$8*(1+$H$14)*(1-$H$15)*(1-$H$16),0)</f>
        <v>814565</v>
      </c>
      <c r="AH43" s="190">
        <f>ROUND(AH98*Содержание!$H$8*(1+$H$14)*(1-$H$15)*(1-$H$16),0)</f>
        <v>831828</v>
      </c>
      <c r="AI43" s="190">
        <f>ROUND(AI98*Содержание!$H$8*(1+$H$14)*(1-$H$15)*(1-$H$16),0)</f>
        <v>842506</v>
      </c>
      <c r="AJ43" s="190">
        <f>ROUND(AJ98*Содержание!$H$8*(1+$H$14)*(1-$H$15)*(1-$H$16),0)</f>
        <v>881570</v>
      </c>
      <c r="AK43" s="190">
        <f>ROUND(AK98*Содержание!$H$8*(1+$H$14)*(1-$H$15)*(1-$H$16),0)</f>
        <v>883176</v>
      </c>
      <c r="AL43" s="190">
        <f>ROUND(AL98*Содержание!$H$8*(1+$H$14)*(1-$H$15)*(1-$H$16),0)</f>
        <v>890049</v>
      </c>
      <c r="AM43" s="190">
        <f>ROUND(AM98*Содержание!$H$8*(1+$H$14)*(1-$H$15)*(1-$H$16),0)</f>
        <v>897952</v>
      </c>
      <c r="AN43" s="190">
        <f>ROUND(AN98*Содержание!$H$8*(1+$H$14)*(1-$H$15)*(1-$H$16),0)</f>
        <v>931890</v>
      </c>
      <c r="AO43" s="190">
        <f>ROUND(AO98*Содержание!$H$8*(1+$H$14)*(1-$H$15)*(1-$H$16),0)</f>
        <v>939646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181">
        <v>4750</v>
      </c>
      <c r="B44" s="190">
        <f>ROUND(B99*Содержание!$H$8*(1+$H$14)*(1-$H$15)*(1-$H$16),0)</f>
        <v>324726</v>
      </c>
      <c r="C44" s="190">
        <f>ROUND(C99*Содержание!$H$8*(1+$H$14)*(1-$H$15)*(1-$H$16),0)</f>
        <v>332574</v>
      </c>
      <c r="D44" s="190">
        <f>ROUND(D99*Содержание!$H$8*(1+$H$14)*(1-$H$15)*(1-$H$16),0)</f>
        <v>340829</v>
      </c>
      <c r="E44" s="190">
        <f>ROUND(E99*Содержание!$H$8*(1+$H$14)*(1-$H$15)*(1-$H$16),0)</f>
        <v>362371</v>
      </c>
      <c r="F44" s="190">
        <f>ROUND(F99*Содержание!$H$8*(1+$H$14)*(1-$H$15)*(1-$H$16),0)</f>
        <v>379485</v>
      </c>
      <c r="G44" s="190">
        <f>ROUND(G99*Содержание!$H$8*(1+$H$14)*(1-$H$15)*(1-$H$16),0)</f>
        <v>403599</v>
      </c>
      <c r="H44" s="190">
        <f>ROUND(H99*Содержание!$H$8*(1+$H$14)*(1-$H$15)*(1-$H$16),0)</f>
        <v>412273</v>
      </c>
      <c r="I44" s="190">
        <f>ROUND(I99*Содержание!$H$8*(1+$H$14)*(1-$H$15)*(1-$H$16),0)</f>
        <v>424399</v>
      </c>
      <c r="J44" s="190">
        <f>ROUND(J99*Содержание!$H$8*(1+$H$14)*(1-$H$15)*(1-$H$16),0)</f>
        <v>452607</v>
      </c>
      <c r="K44" s="190">
        <f>ROUND(K99*Содержание!$H$8*(1+$H$14)*(1-$H$15)*(1-$H$16),0)</f>
        <v>460040</v>
      </c>
      <c r="L44" s="190">
        <f>ROUND(L99*Содержание!$H$8*(1+$H$14)*(1-$H$15)*(1-$H$16),0)</f>
        <v>468988</v>
      </c>
      <c r="M44" s="190">
        <f>ROUND(M99*Содержание!$H$8*(1+$H$14)*(1-$H$15)*(1-$H$16),0)</f>
        <v>486865</v>
      </c>
      <c r="N44" s="190">
        <f>ROUND(N99*Содержание!$H$8*(1+$H$14)*(1-$H$15)*(1-$H$16),0)</f>
        <v>508772</v>
      </c>
      <c r="O44" s="190">
        <f>ROUND(O99*Содержание!$H$8*(1+$H$14)*(1-$H$15)*(1-$H$16),0)</f>
        <v>538089</v>
      </c>
      <c r="P44" s="190">
        <f>ROUND(P99*Содержание!$H$8*(1+$H$14)*(1-$H$15)*(1-$H$16),0)</f>
        <v>547175</v>
      </c>
      <c r="Q44" s="190">
        <f>ROUND(Q99*Содержание!$H$8*(1+$H$14)*(1-$H$15)*(1-$H$16),0)</f>
        <v>560595</v>
      </c>
      <c r="R44" s="190">
        <f>ROUND(R99*Содержание!$H$8*(1+$H$14)*(1-$H$15)*(1-$H$16),0)</f>
        <v>579033</v>
      </c>
      <c r="S44" s="190">
        <f>ROUND(S99*Содержание!$H$8*(1+$H$14)*(1-$H$15)*(1-$H$16),0)</f>
        <v>590002</v>
      </c>
      <c r="T44" s="190">
        <f>ROUND(T99*Содержание!$H$8*(1+$H$14)*(1-$H$15)*(1-$H$16),0)</f>
        <v>598050</v>
      </c>
      <c r="U44" s="190">
        <f>ROUND(U99*Содержание!$H$8*(1+$H$14)*(1-$H$15)*(1-$H$16),0)</f>
        <v>624385</v>
      </c>
      <c r="V44" s="190">
        <f>ROUND(V99*Содержание!$H$8*(1+$H$14)*(1-$H$15)*(1-$H$16),0)</f>
        <v>633306</v>
      </c>
      <c r="W44" s="190">
        <f>ROUND(W99*Содержание!$H$8*(1+$H$14)*(1-$H$15)*(1-$H$16),0)</f>
        <v>660223</v>
      </c>
      <c r="X44" s="190">
        <f>ROUND(X99*Содержание!$H$8*(1+$H$14)*(1-$H$15)*(1-$H$16),0)</f>
        <v>670025</v>
      </c>
      <c r="Y44" s="190">
        <f>ROUND(Y99*Содержание!$H$8*(1+$H$14)*(1-$H$15)*(1-$H$16),0)</f>
        <v>679243</v>
      </c>
      <c r="Z44" s="190">
        <f>ROUND(Z99*Содержание!$H$8*(1+$H$14)*(1-$H$15)*(1-$H$16),0)</f>
        <v>730886</v>
      </c>
      <c r="AA44" s="190">
        <f>ROUND(AA99*Содержание!$H$8*(1+$H$14)*(1-$H$15)*(1-$H$16),0)</f>
        <v>738636</v>
      </c>
      <c r="AB44" s="190">
        <f>ROUND(AB99*Содержание!$H$8*(1+$H$14)*(1-$H$15)*(1-$H$16),0)</f>
        <v>767457</v>
      </c>
      <c r="AC44" s="190">
        <f>ROUND(AC99*Содержание!$H$8*(1+$H$14)*(1-$H$15)*(1-$H$16),0)</f>
        <v>777405</v>
      </c>
      <c r="AD44" s="190">
        <f>ROUND(AD99*Содержание!$H$8*(1+$H$14)*(1-$H$15)*(1-$H$16),0)</f>
        <v>788084</v>
      </c>
      <c r="AE44" s="190">
        <f>ROUND(AE99*Содержание!$H$8*(1+$H$14)*(1-$H$15)*(1-$H$16),0)</f>
        <v>790863</v>
      </c>
      <c r="AF44" s="190">
        <f>ROUND(AF99*Содержание!$H$8*(1+$H$14)*(1-$H$15)*(1-$H$16),0)</f>
        <v>815881</v>
      </c>
      <c r="AG44" s="190">
        <f>ROUND(AG99*Содержание!$H$8*(1+$H$14)*(1-$H$15)*(1-$H$16),0)</f>
        <v>823343</v>
      </c>
      <c r="AH44" s="190">
        <f>ROUND(AH99*Содержание!$H$8*(1+$H$14)*(1-$H$15)*(1-$H$16),0)</f>
        <v>858161</v>
      </c>
      <c r="AI44" s="190">
        <f>ROUND(AI99*Содержание!$H$8*(1+$H$14)*(1-$H$15)*(1-$H$16),0)</f>
        <v>883031</v>
      </c>
      <c r="AJ44" s="190">
        <f>ROUND(AJ99*Содержание!$H$8*(1+$H$14)*(1-$H$15)*(1-$H$16),0)</f>
        <v>890783</v>
      </c>
      <c r="AK44" s="190">
        <f>ROUND(AK99*Содержание!$H$8*(1+$H$14)*(1-$H$15)*(1-$H$16),0)</f>
        <v>898392</v>
      </c>
      <c r="AL44" s="190">
        <f>ROUND(AL99*Содержание!$H$8*(1+$H$14)*(1-$H$15)*(1-$H$16),0)</f>
        <v>899998</v>
      </c>
      <c r="AM44" s="190">
        <f>ROUND(AM99*Содержание!$H$8*(1+$H$14)*(1-$H$15)*(1-$H$16),0)</f>
        <v>934085</v>
      </c>
      <c r="AN44" s="190">
        <f>ROUND(AN99*Содержание!$H$8*(1+$H$14)*(1-$H$15)*(1-$H$16),0)</f>
        <v>942424</v>
      </c>
      <c r="AO44" s="190">
        <f>ROUND(AO99*Содержание!$H$8*(1+$H$14)*(1-$H$15)*(1-$H$16),0)</f>
        <v>950469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181">
        <v>4875</v>
      </c>
      <c r="B45" s="190">
        <f>ROUND(B100*Содержание!$H$8*(1+$H$14)*(1-$H$15)*(1-$H$16),0)</f>
        <v>327343</v>
      </c>
      <c r="C45" s="190">
        <f>ROUND(C100*Содержание!$H$8*(1+$H$14)*(1-$H$15)*(1-$H$16),0)</f>
        <v>335874</v>
      </c>
      <c r="D45" s="190">
        <f>ROUND(D100*Содержание!$H$8*(1+$H$14)*(1-$H$15)*(1-$H$16),0)</f>
        <v>344549</v>
      </c>
      <c r="E45" s="190">
        <f>ROUND(E100*Содержание!$H$8*(1+$H$14)*(1-$H$15)*(1-$H$16),0)</f>
        <v>366319</v>
      </c>
      <c r="F45" s="190">
        <f>ROUND(F100*Содержание!$H$8*(1+$H$14)*(1-$H$15)*(1-$H$16),0)</f>
        <v>383142</v>
      </c>
      <c r="G45" s="190">
        <f>ROUND(G100*Содержание!$H$8*(1+$H$14)*(1-$H$15)*(1-$H$16),0)</f>
        <v>407732</v>
      </c>
      <c r="H45" s="190">
        <f>ROUND(H100*Содержание!$H$8*(1+$H$14)*(1-$H$15)*(1-$H$16),0)</f>
        <v>416541</v>
      </c>
      <c r="I45" s="190">
        <f>ROUND(I100*Содержание!$H$8*(1+$H$14)*(1-$H$15)*(1-$H$16),0)</f>
        <v>428789</v>
      </c>
      <c r="J45" s="190">
        <f>ROUND(J100*Содержание!$H$8*(1+$H$14)*(1-$H$15)*(1-$H$16),0)</f>
        <v>457701</v>
      </c>
      <c r="K45" s="190">
        <f>ROUND(K100*Содержание!$H$8*(1+$H$14)*(1-$H$15)*(1-$H$16),0)</f>
        <v>465543</v>
      </c>
      <c r="L45" s="190">
        <f>ROUND(L100*Содержание!$H$8*(1+$H$14)*(1-$H$15)*(1-$H$16),0)</f>
        <v>474768</v>
      </c>
      <c r="M45" s="190">
        <f>ROUND(M100*Содержание!$H$8*(1+$H$14)*(1-$H$15)*(1-$H$16),0)</f>
        <v>491839</v>
      </c>
      <c r="N45" s="190">
        <f>ROUND(N100*Содержание!$H$8*(1+$H$14)*(1-$H$15)*(1-$H$16),0)</f>
        <v>512073</v>
      </c>
      <c r="O45" s="190">
        <f>ROUND(O100*Содержание!$H$8*(1+$H$14)*(1-$H$15)*(1-$H$16),0)</f>
        <v>540154</v>
      </c>
      <c r="P45" s="190">
        <f>ROUND(P100*Содержание!$H$8*(1+$H$14)*(1-$H$15)*(1-$H$16),0)</f>
        <v>551304</v>
      </c>
      <c r="Q45" s="190">
        <f>ROUND(Q100*Содержание!$H$8*(1+$H$14)*(1-$H$15)*(1-$H$16),0)</f>
        <v>577420</v>
      </c>
      <c r="R45" s="190">
        <f>ROUND(R100*Содержание!$H$8*(1+$H$14)*(1-$H$15)*(1-$H$16),0)</f>
        <v>585908</v>
      </c>
      <c r="S45" s="190">
        <f>ROUND(S100*Содержание!$H$8*(1+$H$14)*(1-$H$15)*(1-$H$16),0)</f>
        <v>595563</v>
      </c>
      <c r="T45" s="190">
        <f>ROUND(T100*Содержание!$H$8*(1+$H$14)*(1-$H$15)*(1-$H$16),0)</f>
        <v>604047</v>
      </c>
      <c r="U45" s="190">
        <f>ROUND(U100*Содержание!$H$8*(1+$H$14)*(1-$H$15)*(1-$H$16),0)</f>
        <v>630380</v>
      </c>
      <c r="V45" s="190">
        <f>ROUND(V100*Содержание!$H$8*(1+$H$14)*(1-$H$15)*(1-$H$16),0)</f>
        <v>640034</v>
      </c>
      <c r="W45" s="190">
        <f>ROUND(W100*Содержание!$H$8*(1+$H$14)*(1-$H$15)*(1-$H$16),0)</f>
        <v>666952</v>
      </c>
      <c r="X45" s="190">
        <f>ROUND(X100*Содержание!$H$8*(1+$H$14)*(1-$H$15)*(1-$H$16),0)</f>
        <v>676758</v>
      </c>
      <c r="Y45" s="190">
        <f>ROUND(Y100*Содержание!$H$8*(1+$H$14)*(1-$H$15)*(1-$H$16),0)</f>
        <v>685973</v>
      </c>
      <c r="Z45" s="190">
        <f>ROUND(Z100*Содержание!$H$8*(1+$H$14)*(1-$H$15)*(1-$H$16),0)</f>
        <v>738636</v>
      </c>
      <c r="AA45" s="190">
        <f>ROUND(AA100*Содержание!$H$8*(1+$H$14)*(1-$H$15)*(1-$H$16),0)</f>
        <v>769797</v>
      </c>
      <c r="AB45" s="190">
        <f>ROUND(AB100*Содержание!$H$8*(1+$H$14)*(1-$H$15)*(1-$H$16),0)</f>
        <v>776382</v>
      </c>
      <c r="AC45" s="190">
        <f>ROUND(AC100*Содержание!$H$8*(1+$H$14)*(1-$H$15)*(1-$H$16),0)</f>
        <v>784720</v>
      </c>
      <c r="AD45" s="190">
        <f>ROUND(AD100*Содержание!$H$8*(1+$H$14)*(1-$H$15)*(1-$H$16),0)</f>
        <v>791890</v>
      </c>
      <c r="AE45" s="190">
        <f>ROUND(AE100*Содержание!$H$8*(1+$H$14)*(1-$H$15)*(1-$H$16),0)</f>
        <v>799644</v>
      </c>
      <c r="AF45" s="190">
        <f>ROUND(AF100*Содержание!$H$8*(1+$H$14)*(1-$H$15)*(1-$H$16),0)</f>
        <v>824949</v>
      </c>
      <c r="AG45" s="190">
        <f>ROUND(AG100*Содержание!$H$8*(1+$H$14)*(1-$H$15)*(1-$H$16),0)</f>
        <v>842506</v>
      </c>
      <c r="AH45" s="190">
        <f>ROUND(AH100*Содержание!$H$8*(1+$H$14)*(1-$H$15)*(1-$H$16),0)</f>
        <v>869134</v>
      </c>
      <c r="AI45" s="190">
        <f>ROUND(AI100*Содержание!$H$8*(1+$H$14)*(1-$H$15)*(1-$H$16),0)</f>
        <v>892393</v>
      </c>
      <c r="AJ45" s="190">
        <f>ROUND(AJ100*Содержание!$H$8*(1+$H$14)*(1-$H$15)*(1-$H$16),0)</f>
        <v>894003</v>
      </c>
      <c r="AK45" s="190">
        <f>ROUND(AK100*Содержание!$H$8*(1+$H$14)*(1-$H$15)*(1-$H$16),0)</f>
        <v>908048</v>
      </c>
      <c r="AL45" s="190">
        <f>ROUND(AL100*Содержание!$H$8*(1+$H$14)*(1-$H$15)*(1-$H$16),0)</f>
        <v>938183</v>
      </c>
      <c r="AM45" s="190">
        <f>ROUND(AM100*Содержание!$H$8*(1+$H$14)*(1-$H$15)*(1-$H$16),0)</f>
        <v>944911</v>
      </c>
      <c r="AN45" s="190">
        <f>ROUND(AN100*Содержание!$H$8*(1+$H$14)*(1-$H$15)*(1-$H$16),0)</f>
        <v>953252</v>
      </c>
      <c r="AO45" s="190">
        <f>ROUND(AO100*Содержание!$H$8*(1+$H$14)*(1-$H$15)*(1-$H$16),0)</f>
        <v>954274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181">
        <v>5000</v>
      </c>
      <c r="B46" s="190">
        <f>ROUND(B101*Содержание!$H$8*(1+$H$14)*(1-$H$15)*(1-$H$16),0)</f>
        <v>332235</v>
      </c>
      <c r="C46" s="190">
        <f>ROUND(C101*Содержание!$H$8*(1+$H$14)*(1-$H$15)*(1-$H$16),0)</f>
        <v>339592</v>
      </c>
      <c r="D46" s="190">
        <f>ROUND(D101*Содержание!$H$8*(1+$H$14)*(1-$H$15)*(1-$H$16),0)</f>
        <v>374144</v>
      </c>
      <c r="E46" s="190">
        <f>ROUND(E101*Содержание!$H$8*(1+$H$14)*(1-$H$15)*(1-$H$16),0)</f>
        <v>409106</v>
      </c>
      <c r="F46" s="190">
        <f>ROUND(F101*Содержание!$H$8*(1+$H$14)*(1-$H$15)*(1-$H$16),0)</f>
        <v>424388</v>
      </c>
      <c r="G46" s="190">
        <f>ROUND(G101*Содержание!$H$8*(1+$H$14)*(1-$H$15)*(1-$H$16),0)</f>
        <v>439665</v>
      </c>
      <c r="H46" s="190">
        <f>ROUND(H101*Содержание!$H$8*(1+$H$14)*(1-$H$15)*(1-$H$16),0)</f>
        <v>455222</v>
      </c>
      <c r="I46" s="190">
        <f>ROUND(I101*Содержание!$H$8*(1+$H$14)*(1-$H$15)*(1-$H$16),0)</f>
        <v>470088</v>
      </c>
      <c r="J46" s="190">
        <f>ROUND(J101*Содержание!$H$8*(1+$H$14)*(1-$H$15)*(1-$H$16),0)</f>
        <v>485367</v>
      </c>
      <c r="K46" s="190">
        <f>ROUND(K101*Содержание!$H$8*(1+$H$14)*(1-$H$15)*(1-$H$16),0)</f>
        <v>500921</v>
      </c>
      <c r="L46" s="190">
        <f>ROUND(L101*Содержание!$H$8*(1+$H$14)*(1-$H$15)*(1-$H$16),0)</f>
        <v>515789</v>
      </c>
      <c r="M46" s="190">
        <f>ROUND(M101*Содержание!$H$8*(1+$H$14)*(1-$H$15)*(1-$H$16),0)</f>
        <v>531068</v>
      </c>
      <c r="N46" s="190">
        <f>ROUND(N101*Содержание!$H$8*(1+$H$14)*(1-$H$15)*(1-$H$16),0)</f>
        <v>546625</v>
      </c>
      <c r="O46" s="190">
        <f>ROUND(O101*Содержание!$H$8*(1+$H$14)*(1-$H$15)*(1-$H$16),0)</f>
        <v>561627</v>
      </c>
      <c r="P46" s="190">
        <f>ROUND(P101*Содержание!$H$8*(1+$H$14)*(1-$H$15)*(1-$H$16),0)</f>
        <v>576908</v>
      </c>
      <c r="Q46" s="190">
        <f>ROUND(Q101*Содержание!$H$8*(1+$H$14)*(1-$H$15)*(1-$H$16),0)</f>
        <v>592459</v>
      </c>
      <c r="R46" s="190">
        <f>ROUND(R101*Содержание!$H$8*(1+$H$14)*(1-$H$15)*(1-$H$16),0)</f>
        <v>608143</v>
      </c>
      <c r="S46" s="190">
        <f>ROUND(S101*Содержание!$H$8*(1+$H$14)*(1-$H$15)*(1-$H$16),0)</f>
        <v>623211</v>
      </c>
      <c r="T46" s="190">
        <f>ROUND(T101*Содержание!$H$8*(1+$H$14)*(1-$H$15)*(1-$H$16),0)</f>
        <v>639158</v>
      </c>
      <c r="U46" s="190">
        <f>ROUND(U101*Содержание!$H$8*(1+$H$14)*(1-$H$15)*(1-$H$16),0)</f>
        <v>667248</v>
      </c>
      <c r="V46" s="190">
        <f>ROUND(V101*Содержание!$H$8*(1+$H$14)*(1-$H$15)*(1-$H$16),0)</f>
        <v>683045</v>
      </c>
      <c r="W46" s="190">
        <f>ROUND(W101*Содержание!$H$8*(1+$H$14)*(1-$H$15)*(1-$H$16),0)</f>
        <v>698846</v>
      </c>
      <c r="X46" s="190">
        <f>ROUND(X101*Содержание!$H$8*(1+$H$14)*(1-$H$15)*(1-$H$16),0)</f>
        <v>714353</v>
      </c>
      <c r="Y46" s="190">
        <f>ROUND(Y101*Содержание!$H$8*(1+$H$14)*(1-$H$15)*(1-$H$16),0)</f>
        <v>730008</v>
      </c>
      <c r="Z46" s="190">
        <f>ROUND(Z101*Содержание!$H$8*(1+$H$14)*(1-$H$15)*(1-$H$16),0)</f>
        <v>775798</v>
      </c>
      <c r="AA46" s="190">
        <f>ROUND(AA101*Содержание!$H$8*(1+$H$14)*(1-$H$15)*(1-$H$16),0)</f>
        <v>800811</v>
      </c>
      <c r="AB46" s="190">
        <f>ROUND(AB101*Содержание!$H$8*(1+$H$14)*(1-$H$15)*(1-$H$16),0)</f>
        <v>808272</v>
      </c>
      <c r="AC46" s="190">
        <f>ROUND(AC101*Содержание!$H$8*(1+$H$14)*(1-$H$15)*(1-$H$16),0)</f>
        <v>815881</v>
      </c>
      <c r="AD46" s="190">
        <f>ROUND(AD101*Содержание!$H$8*(1+$H$14)*(1-$H$15)*(1-$H$16),0)</f>
        <v>824805</v>
      </c>
      <c r="AE46" s="190">
        <f>ROUND(AE101*Содержание!$H$8*(1+$H$14)*(1-$H$15)*(1-$H$16),0)</f>
        <v>832704</v>
      </c>
      <c r="AF46" s="190">
        <f>ROUND(AF101*Содержание!$H$8*(1+$H$14)*(1-$H$15)*(1-$H$16),0)</f>
        <v>850406</v>
      </c>
      <c r="AG46" s="190">
        <f>ROUND(AG101*Содержание!$H$8*(1+$H$14)*(1-$H$15)*(1-$H$16),0)</f>
        <v>874690</v>
      </c>
      <c r="AH46" s="190">
        <f>ROUND(AH101*Содержание!$H$8*(1+$H$14)*(1-$H$15)*(1-$H$16),0)</f>
        <v>904680</v>
      </c>
      <c r="AI46" s="190">
        <f>ROUND(AI101*Содержание!$H$8*(1+$H$14)*(1-$H$15)*(1-$H$16),0)</f>
        <v>919603</v>
      </c>
      <c r="AJ46" s="190">
        <f>ROUND(AJ101*Содержание!$H$8*(1+$H$14)*(1-$H$15)*(1-$H$16),0)</f>
        <v>938183</v>
      </c>
      <c r="AK46" s="190">
        <f>ROUND(AK101*Содержание!$H$8*(1+$H$14)*(1-$H$15)*(1-$H$16),0)</f>
        <v>940086</v>
      </c>
      <c r="AL46" s="190">
        <f>ROUND(AL101*Содержание!$H$8*(1+$H$14)*(1-$H$15)*(1-$H$16),0)</f>
        <v>975781</v>
      </c>
      <c r="AM46" s="190">
        <f>ROUND(AM101*Содержание!$H$8*(1+$H$14)*(1-$H$15)*(1-$H$16),0)</f>
        <v>984409</v>
      </c>
      <c r="AN46" s="190">
        <f>ROUND(AN101*Содержание!$H$8*(1+$H$14)*(1-$H$15)*(1-$H$16),0)</f>
        <v>985582</v>
      </c>
      <c r="AO46" s="190">
        <f>ROUND(AO101*Содержание!$H$8*(1+$H$14)*(1-$H$15)*(1-$H$16),0)</f>
        <v>998017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181">
        <v>5125</v>
      </c>
      <c r="B47" s="185">
        <f>ROUND(B102*Содержание!$H$8*(1+$H$14)*(1-$H$15)*(1-$H$16),0)</f>
        <v>340425</v>
      </c>
      <c r="C47" s="185">
        <f>ROUND(C102*Содержание!$H$8*(1+$H$14)*(1-$H$15)*(1-$H$16),0)</f>
        <v>356078</v>
      </c>
      <c r="D47" s="185">
        <f>ROUND(D102*Содержание!$H$8*(1+$H$14)*(1-$H$15)*(1-$H$16),0)</f>
        <v>374693</v>
      </c>
      <c r="E47" s="185">
        <f>ROUND(E102*Содержание!$H$8*(1+$H$14)*(1-$H$15)*(1-$H$16),0)</f>
        <v>411038</v>
      </c>
      <c r="F47" s="185">
        <f>ROUND(F102*Содержание!$H$8*(1+$H$14)*(1-$H$15)*(1-$H$16),0)</f>
        <v>425901</v>
      </c>
      <c r="G47" s="185">
        <f>ROUND(G102*Содержание!$H$8*(1+$H$14)*(1-$H$15)*(1-$H$16),0)</f>
        <v>441321</v>
      </c>
      <c r="H47" s="185">
        <f>ROUND(H102*Содержание!$H$8*(1+$H$14)*(1-$H$15)*(1-$H$16),0)</f>
        <v>457426</v>
      </c>
      <c r="I47" s="185">
        <f>ROUND(I102*Содержание!$H$8*(1+$H$14)*(1-$H$15)*(1-$H$16),0)</f>
        <v>471603</v>
      </c>
      <c r="J47" s="185">
        <f>ROUND(J102*Содержание!$H$8*(1+$H$14)*(1-$H$15)*(1-$H$16),0)</f>
        <v>487021</v>
      </c>
      <c r="K47" s="185">
        <f>ROUND(K102*Содержание!$H$8*(1+$H$14)*(1-$H$15)*(1-$H$16),0)</f>
        <v>501750</v>
      </c>
      <c r="L47" s="185">
        <f>ROUND(L102*Содержание!$H$8*(1+$H$14)*(1-$H$15)*(1-$H$16),0)</f>
        <v>516616</v>
      </c>
      <c r="M47" s="185">
        <f>ROUND(M102*Содержание!$H$8*(1+$H$14)*(1-$H$15)*(1-$H$16),0)</f>
        <v>532068</v>
      </c>
      <c r="N47" s="185">
        <f>ROUND(N102*Содержание!$H$8*(1+$H$14)*(1-$H$15)*(1-$H$16),0)</f>
        <v>548276</v>
      </c>
      <c r="O47" s="185">
        <f>ROUND(O102*Содержание!$H$8*(1+$H$14)*(1-$H$15)*(1-$H$16),0)</f>
        <v>563143</v>
      </c>
      <c r="P47" s="185">
        <f>ROUND(P102*Содержание!$H$8*(1+$H$14)*(1-$H$15)*(1-$H$16),0)</f>
        <v>578559</v>
      </c>
      <c r="Q47" s="190">
        <f>ROUND(Q102*Содержание!$H$8*(1+$H$14)*(1-$H$15)*(1-$H$16),0)</f>
        <v>607742</v>
      </c>
      <c r="R47" s="190">
        <f>ROUND(R102*Содержание!$H$8*(1+$H$14)*(1-$H$15)*(1-$H$16),0)</f>
        <v>623571</v>
      </c>
      <c r="S47" s="190">
        <f>ROUND(S102*Содержание!$H$8*(1+$H$14)*(1-$H$15)*(1-$H$16),0)</f>
        <v>639451</v>
      </c>
      <c r="T47" s="190">
        <f>ROUND(T102*Содержание!$H$8*(1+$H$14)*(1-$H$15)*(1-$H$16),0)</f>
        <v>654957</v>
      </c>
      <c r="U47" s="190">
        <f>ROUND(U102*Содержание!$H$8*(1+$H$14)*(1-$H$15)*(1-$H$16),0)</f>
        <v>683921</v>
      </c>
      <c r="V47" s="190">
        <f>ROUND(V102*Содержание!$H$8*(1+$H$14)*(1-$H$15)*(1-$H$16),0)</f>
        <v>686342</v>
      </c>
      <c r="W47" s="190">
        <f>ROUND(W102*Содержание!$H$8*(1+$H$14)*(1-$H$15)*(1-$H$16),0)</f>
        <v>701895</v>
      </c>
      <c r="X47" s="190">
        <f>ROUND(X102*Содержание!$H$8*(1+$H$14)*(1-$H$15)*(1-$H$16),0)</f>
        <v>718003</v>
      </c>
      <c r="Y47" s="190">
        <f>ROUND(Y102*Содержание!$H$8*(1+$H$14)*(1-$H$15)*(1-$H$16),0)</f>
        <v>746683</v>
      </c>
      <c r="Z47" s="190">
        <f>ROUND(Z102*Содержание!$H$8*(1+$H$14)*(1-$H$15)*(1-$H$16),0)</f>
        <v>812222</v>
      </c>
      <c r="AA47" s="190">
        <f>ROUND(AA102*Содержание!$H$8*(1+$H$14)*(1-$H$15)*(1-$H$16),0)</f>
        <v>824805</v>
      </c>
      <c r="AB47" s="190">
        <f>ROUND(AB102*Содержание!$H$8*(1+$H$14)*(1-$H$15)*(1-$H$16),0)</f>
        <v>832850</v>
      </c>
      <c r="AC47" s="190">
        <f>ROUND(AC102*Содержание!$H$8*(1+$H$14)*(1-$H$15)*(1-$H$16),0)</f>
        <v>840897</v>
      </c>
      <c r="AD47" s="190">
        <f>ROUND(AD102*Содержание!$H$8*(1+$H$14)*(1-$H$15)*(1-$H$16),0)</f>
        <v>876152</v>
      </c>
      <c r="AE47" s="190">
        <f>ROUND(AE102*Содержание!$H$8*(1+$H$14)*(1-$H$15)*(1-$H$16),0)</f>
        <v>884785</v>
      </c>
      <c r="AF47" s="190">
        <f>ROUND(AF102*Содержание!$H$8*(1+$H$14)*(1-$H$15)*(1-$H$16),0)</f>
        <v>893709</v>
      </c>
      <c r="AG47" s="185">
        <f>ROUND(AG102*Содержание!$H$8*(1+$H$14)*(1-$H$15)*(1-$H$16),0)</f>
        <v>902635</v>
      </c>
      <c r="AH47" s="185">
        <f>ROUND(AH102*Содержание!$H$8*(1+$H$14)*(1-$H$15)*(1-$H$16),0)</f>
        <v>918435</v>
      </c>
      <c r="AI47" s="185">
        <f>ROUND(AI102*Содержание!$H$8*(1+$H$14)*(1-$H$15)*(1-$H$16),0)</f>
        <v>934670</v>
      </c>
      <c r="AJ47" s="185">
        <f>ROUND(AJ102*Содержание!$H$8*(1+$H$14)*(1-$H$15)*(1-$H$16),0)</f>
        <v>949155</v>
      </c>
      <c r="AK47" s="185">
        <f>ROUND(AK102*Содержание!$H$8*(1+$H$14)*(1-$H$15)*(1-$H$16),0)</f>
        <v>962029</v>
      </c>
      <c r="AL47" s="185">
        <f>ROUND(AL102*Содержание!$H$8*(1+$H$14)*(1-$H$15)*(1-$H$16),0)</f>
        <v>982655</v>
      </c>
      <c r="AM47" s="185">
        <f>ROUND(AM102*Содержание!$H$8*(1+$H$14)*(1-$H$15)*(1-$H$16),0)</f>
        <v>999919</v>
      </c>
      <c r="AN47" s="185">
        <f>ROUND(AN102*Содержание!$H$8*(1+$H$14)*(1-$H$15)*(1-$H$16),0)</f>
        <v>1006500</v>
      </c>
      <c r="AO47" s="185">
        <f>ROUND(AO102*Содержание!$H$8*(1+$H$14)*(1-$H$15)*(1-$H$16),0)</f>
        <v>1010305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181">
        <v>5250</v>
      </c>
      <c r="B48" s="185">
        <f>ROUND(B103*Содержание!$H$8*(1+$H$14)*(1-$H$15)*(1-$H$16),0)</f>
        <v>347156</v>
      </c>
      <c r="C48" s="185">
        <f>ROUND(C103*Содержание!$H$8*(1+$H$14)*(1-$H$15)*(1-$H$16),0)</f>
        <v>360322</v>
      </c>
      <c r="D48" s="185">
        <f>ROUND(D103*Содержание!$H$8*(1+$H$14)*(1-$H$15)*(1-$H$16),0)</f>
        <v>383505</v>
      </c>
      <c r="E48" s="185">
        <f>ROUND(E103*Содержание!$H$8*(1+$H$14)*(1-$H$15)*(1-$H$16),0)</f>
        <v>411861</v>
      </c>
      <c r="F48" s="185">
        <f>ROUND(F103*Содержание!$H$8*(1+$H$14)*(1-$H$15)*(1-$H$16),0)</f>
        <v>427553</v>
      </c>
      <c r="G48" s="185">
        <f>ROUND(G103*Содержание!$H$8*(1+$H$14)*(1-$H$15)*(1-$H$16),0)</f>
        <v>442836</v>
      </c>
      <c r="H48" s="185">
        <f>ROUND(H103*Содержание!$H$8*(1+$H$14)*(1-$H$15)*(1-$H$16),0)</f>
        <v>459627</v>
      </c>
      <c r="I48" s="185">
        <f>ROUND(I103*Содержание!$H$8*(1+$H$14)*(1-$H$15)*(1-$H$16),0)</f>
        <v>471946</v>
      </c>
      <c r="J48" s="185">
        <f>ROUND(J103*Содержание!$H$8*(1+$H$14)*(1-$H$15)*(1-$H$16),0)</f>
        <v>488534</v>
      </c>
      <c r="K48" s="185">
        <f>ROUND(K103*Содержание!$H$8*(1+$H$14)*(1-$H$15)*(1-$H$16),0)</f>
        <v>503263</v>
      </c>
      <c r="L48" s="185">
        <f>ROUND(L103*Содержание!$H$8*(1+$H$14)*(1-$H$15)*(1-$H$16),0)</f>
        <v>518818</v>
      </c>
      <c r="M48" s="185">
        <f>ROUND(M103*Содержание!$H$8*(1+$H$14)*(1-$H$15)*(1-$H$16),0)</f>
        <v>547430</v>
      </c>
      <c r="N48" s="185">
        <f>ROUND(N103*Содержание!$H$8*(1+$H$14)*(1-$H$15)*(1-$H$16),0)</f>
        <v>549790</v>
      </c>
      <c r="O48" s="185">
        <f>ROUND(O103*Содержание!$H$8*(1+$H$14)*(1-$H$15)*(1-$H$16),0)</f>
        <v>569670</v>
      </c>
      <c r="P48" s="185">
        <f>ROUND(P103*Содержание!$H$8*(1+$H$14)*(1-$H$15)*(1-$H$16),0)</f>
        <v>580762</v>
      </c>
      <c r="Q48" s="190">
        <f>ROUND(Q103*Содержание!$H$8*(1+$H$14)*(1-$H$15)*(1-$H$16),0)</f>
        <v>623571</v>
      </c>
      <c r="R48" s="190">
        <f>ROUND(R103*Содержание!$H$8*(1+$H$14)*(1-$H$15)*(1-$H$16),0)</f>
        <v>639451</v>
      </c>
      <c r="S48" s="190">
        <f>ROUND(S103*Содержание!$H$8*(1+$H$14)*(1-$H$15)*(1-$H$16),0)</f>
        <v>655922</v>
      </c>
      <c r="T48" s="190">
        <f>ROUND(T103*Содержание!$H$8*(1+$H$14)*(1-$H$15)*(1-$H$16),0)</f>
        <v>672301</v>
      </c>
      <c r="U48" s="190">
        <f>ROUND(U103*Содержание!$H$8*(1+$H$14)*(1-$H$15)*(1-$H$16),0)</f>
        <v>688134</v>
      </c>
      <c r="V48" s="190">
        <f>ROUND(V103*Содержание!$H$8*(1+$H$14)*(1-$H$15)*(1-$H$16),0)</f>
        <v>707916</v>
      </c>
      <c r="W48" s="190">
        <f>ROUND(W103*Содержание!$H$8*(1+$H$14)*(1-$H$15)*(1-$H$16),0)</f>
        <v>713474</v>
      </c>
      <c r="X48" s="190">
        <f>ROUND(X103*Содержание!$H$8*(1+$H$14)*(1-$H$15)*(1-$H$16),0)</f>
        <v>721720</v>
      </c>
      <c r="Y48" s="190">
        <f>ROUND(Y103*Содержание!$H$8*(1+$H$14)*(1-$H$15)*(1-$H$16),0)</f>
        <v>770529</v>
      </c>
      <c r="Z48" s="190">
        <f>ROUND(Z103*Содержание!$H$8*(1+$H$14)*(1-$H$15)*(1-$H$16),0)</f>
        <v>845139</v>
      </c>
      <c r="AA48" s="190">
        <f>ROUND(AA103*Содержание!$H$8*(1+$H$14)*(1-$H$15)*(1-$H$16),0)</f>
        <v>857134</v>
      </c>
      <c r="AB48" s="190">
        <f>ROUND(AB103*Содержание!$H$8*(1+$H$14)*(1-$H$15)*(1-$H$16),0)</f>
        <v>865476</v>
      </c>
      <c r="AC48" s="190">
        <f>ROUND(AC103*Содержание!$H$8*(1+$H$14)*(1-$H$15)*(1-$H$16),0)</f>
        <v>887126</v>
      </c>
      <c r="AD48" s="190">
        <f>ROUND(AD103*Содержание!$H$8*(1+$H$14)*(1-$H$15)*(1-$H$16),0)</f>
        <v>913458</v>
      </c>
      <c r="AE48" s="190">
        <f>ROUND(AE103*Содержание!$H$8*(1+$H$14)*(1-$H$15)*(1-$H$16),0)</f>
        <v>920189</v>
      </c>
      <c r="AF48" s="190">
        <f>ROUND(AF103*Содержание!$H$8*(1+$H$14)*(1-$H$15)*(1-$H$16),0)</f>
        <v>941547</v>
      </c>
      <c r="AG48" s="185">
        <f>ROUND(AG103*Содержание!$H$8*(1+$H$14)*(1-$H$15)*(1-$H$16),0)</f>
        <v>950616</v>
      </c>
      <c r="AH48" s="185">
        <f>ROUND(AH103*Содержание!$H$8*(1+$H$14)*(1-$H$15)*(1-$H$16),0)</f>
        <v>956325</v>
      </c>
      <c r="AI48" s="185">
        <f>ROUND(AI103*Содержание!$H$8*(1+$H$14)*(1-$H$15)*(1-$H$16),0)</f>
        <v>975488</v>
      </c>
      <c r="AJ48" s="185">
        <f>ROUND(AJ103*Содержание!$H$8*(1+$H$14)*(1-$H$15)*(1-$H$16),0)</f>
        <v>995383</v>
      </c>
      <c r="AK48" s="185">
        <f>ROUND(AK103*Содержание!$H$8*(1+$H$14)*(1-$H$15)*(1-$H$16),0)</f>
        <v>1003284</v>
      </c>
      <c r="AL48" s="185">
        <f>ROUND(AL103*Содержание!$H$8*(1+$H$14)*(1-$H$15)*(1-$H$16),0)</f>
        <v>1018789</v>
      </c>
      <c r="AM48" s="185">
        <f>ROUND(AM103*Содержание!$H$8*(1+$H$14)*(1-$H$15)*(1-$H$16),0)</f>
        <v>1037223</v>
      </c>
      <c r="AN48" s="185">
        <f>ROUND(AN103*Содержание!$H$8*(1+$H$14)*(1-$H$15)*(1-$H$16),0)</f>
        <v>1047317</v>
      </c>
      <c r="AO48" s="185">
        <f>ROUND(AO103*Содержание!$H$8*(1+$H$14)*(1-$H$15)*(1-$H$16),0)</f>
        <v>1072186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181">
        <v>5375</v>
      </c>
      <c r="B49" s="185">
        <f>ROUND(B104*Содержание!$H$8*(1+$H$14)*(1-$H$15)*(1-$H$16),0)</f>
        <v>363957</v>
      </c>
      <c r="C49" s="185">
        <f>ROUND(C104*Содержание!$H$8*(1+$H$14)*(1-$H$15)*(1-$H$16),0)</f>
        <v>364564</v>
      </c>
      <c r="D49" s="185">
        <f>ROUND(D104*Содержание!$H$8*(1+$H$14)*(1-$H$15)*(1-$H$16),0)</f>
        <v>387909</v>
      </c>
      <c r="E49" s="185">
        <f>ROUND(E104*Содержание!$H$8*(1+$H$14)*(1-$H$15)*(1-$H$16),0)</f>
        <v>413281</v>
      </c>
      <c r="F49" s="185">
        <f>ROUND(F104*Содержание!$H$8*(1+$H$14)*(1-$H$15)*(1-$H$16),0)</f>
        <v>427829</v>
      </c>
      <c r="G49" s="185">
        <f>ROUND(G104*Содержание!$H$8*(1+$H$14)*(1-$H$15)*(1-$H$16),0)</f>
        <v>445724</v>
      </c>
      <c r="H49" s="185">
        <f>ROUND(H104*Содержание!$H$8*(1+$H$14)*(1-$H$15)*(1-$H$16),0)</f>
        <v>461966</v>
      </c>
      <c r="I49" s="185">
        <f>ROUND(I104*Содержание!$H$8*(1+$H$14)*(1-$H$15)*(1-$H$16),0)</f>
        <v>478384</v>
      </c>
      <c r="J49" s="185">
        <f>ROUND(J104*Содержание!$H$8*(1+$H$14)*(1-$H$15)*(1-$H$16),0)</f>
        <v>490049</v>
      </c>
      <c r="K49" s="185">
        <f>ROUND(K104*Содержание!$H$8*(1+$H$14)*(1-$H$15)*(1-$H$16),0)</f>
        <v>509046</v>
      </c>
      <c r="L49" s="185">
        <f>ROUND(L104*Содержание!$H$8*(1+$H$14)*(1-$H$15)*(1-$H$16),0)</f>
        <v>521246</v>
      </c>
      <c r="M49" s="185">
        <f>ROUND(M104*Содержание!$H$8*(1+$H$14)*(1-$H$15)*(1-$H$16),0)</f>
        <v>554747</v>
      </c>
      <c r="N49" s="185">
        <f>ROUND(N104*Содержание!$H$8*(1+$H$14)*(1-$H$15)*(1-$H$16),0)</f>
        <v>550943</v>
      </c>
      <c r="O49" s="185">
        <f>ROUND(O104*Содержание!$H$8*(1+$H$14)*(1-$H$15)*(1-$H$16),0)</f>
        <v>577860</v>
      </c>
      <c r="P49" s="185">
        <f>ROUND(P104*Содержание!$H$8*(1+$H$14)*(1-$H$15)*(1-$H$16),0)</f>
        <v>584005</v>
      </c>
      <c r="Q49" s="185">
        <f>ROUND(Q104*Содержание!$H$8*(1+$H$14)*(1-$H$15)*(1-$H$16),0)</f>
        <v>625086</v>
      </c>
      <c r="R49" s="185">
        <f>ROUND(R104*Содержание!$H$8*(1+$H$14)*(1-$H$15)*(1-$H$16),0)</f>
        <v>640913</v>
      </c>
      <c r="S49" s="185">
        <f>ROUND(S104*Содержание!$H$8*(1+$H$14)*(1-$H$15)*(1-$H$16),0)</f>
        <v>658261</v>
      </c>
      <c r="T49" s="185">
        <f>ROUND(T104*Содержание!$H$8*(1+$H$14)*(1-$H$15)*(1-$H$16),0)</f>
        <v>673678</v>
      </c>
      <c r="U49" s="185">
        <f>ROUND(U104*Содержание!$H$8*(1+$H$14)*(1-$H$15)*(1-$H$16),0)</f>
        <v>708645</v>
      </c>
      <c r="V49" s="185">
        <f>ROUND(V104*Содержание!$H$8*(1+$H$14)*(1-$H$15)*(1-$H$16),0)</f>
        <v>710109</v>
      </c>
      <c r="W49" s="185">
        <f>ROUND(W104*Содержание!$H$8*(1+$H$14)*(1-$H$15)*(1-$H$16),0)</f>
        <v>715961</v>
      </c>
      <c r="X49" s="185">
        <f>ROUND(X104*Содержание!$H$8*(1+$H$14)*(1-$H$15)*(1-$H$16),0)</f>
        <v>734397</v>
      </c>
      <c r="Y49" s="185">
        <f>ROUND(Y104*Содержание!$H$8*(1+$H$14)*(1-$H$15)*(1-$H$16),0)</f>
        <v>774920</v>
      </c>
      <c r="Z49" s="185">
        <f>ROUND(Z104*Содержание!$H$8*(1+$H$14)*(1-$H$15)*(1-$H$16),0)</f>
        <v>859916</v>
      </c>
      <c r="AA49" s="185">
        <f>ROUND(AA104*Содержание!$H$8*(1+$H$14)*(1-$H$15)*(1-$H$16),0)</f>
        <v>869571</v>
      </c>
      <c r="AB49" s="185">
        <f>ROUND(AB104*Содержание!$H$8*(1+$H$14)*(1-$H$15)*(1-$H$16),0)</f>
        <v>876593</v>
      </c>
      <c r="AC49" s="185">
        <f>ROUND(AC104*Содержание!$H$8*(1+$H$14)*(1-$H$15)*(1-$H$16),0)</f>
        <v>892540</v>
      </c>
      <c r="AD49" s="185">
        <f>ROUND(AD104*Содержание!$H$8*(1+$H$14)*(1-$H$15)*(1-$H$16),0)</f>
        <v>919310</v>
      </c>
      <c r="AE49" s="185">
        <f>ROUND(AE104*Содержание!$H$8*(1+$H$14)*(1-$H$15)*(1-$H$16),0)</f>
        <v>930429</v>
      </c>
      <c r="AF49" s="185">
        <f>ROUND(AF104*Содержание!$H$8*(1+$H$14)*(1-$H$15)*(1-$H$16),0)</f>
        <v>951057</v>
      </c>
      <c r="AG49" s="185">
        <f>ROUND(AG104*Содержание!$H$8*(1+$H$14)*(1-$H$15)*(1-$H$16),0)</f>
        <v>966270</v>
      </c>
      <c r="AH49" s="185">
        <f>ROUND(AH104*Содержание!$H$8*(1+$H$14)*(1-$H$15)*(1-$H$16),0)</f>
        <v>992456</v>
      </c>
      <c r="AI49" s="185">
        <f>ROUND(AI104*Содержание!$H$8*(1+$H$14)*(1-$H$15)*(1-$H$16),0)</f>
        <v>1001088</v>
      </c>
      <c r="AJ49" s="185">
        <f>ROUND(AJ104*Содержание!$H$8*(1+$H$14)*(1-$H$15)*(1-$H$16),0)</f>
        <v>1005773</v>
      </c>
      <c r="AK49" s="185">
        <f>ROUND(AK104*Содержание!$H$8*(1+$H$14)*(1-$H$15)*(1-$H$16),0)</f>
        <v>1024205</v>
      </c>
      <c r="AL49" s="185">
        <f>ROUND(AL104*Содержание!$H$8*(1+$H$14)*(1-$H$15)*(1-$H$16),0)</f>
        <v>1039711</v>
      </c>
      <c r="AM49" s="185">
        <f>ROUND(AM104*Содержание!$H$8*(1+$H$14)*(1-$H$15)*(1-$H$16),0)</f>
        <v>1048196</v>
      </c>
      <c r="AN49" s="185">
        <f>ROUND(AN104*Содержание!$H$8*(1+$H$14)*(1-$H$15)*(1-$H$16),0)</f>
        <v>1073943</v>
      </c>
      <c r="AO49" s="185">
        <f>ROUND(AO104*Содержание!$H$8*(1+$H$14)*(1-$H$15)*(1-$H$16),0)</f>
        <v>1083159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181">
        <v>5500</v>
      </c>
      <c r="B50" s="185">
        <f>ROUND(B105*Содержание!$H$8*(1+$H$14)*(1-$H$15)*(1-$H$16),0)</f>
        <v>370701</v>
      </c>
      <c r="C50" s="185">
        <f>ROUND(C105*Содержание!$H$8*(1+$H$14)*(1-$H$15)*(1-$H$16),0)</f>
        <v>386506</v>
      </c>
      <c r="D50" s="185">
        <f>ROUND(D105*Содержание!$H$8*(1+$H$14)*(1-$H$15)*(1-$H$16),0)</f>
        <v>400406</v>
      </c>
      <c r="E50" s="185">
        <f>ROUND(E105*Содержание!$H$8*(1+$H$14)*(1-$H$15)*(1-$H$16),0)</f>
        <v>430686</v>
      </c>
      <c r="F50" s="185">
        <f>ROUND(F105*Содержание!$H$8*(1+$H$14)*(1-$H$15)*(1-$H$16),0)</f>
        <v>433908</v>
      </c>
      <c r="G50" s="185">
        <f>ROUND(G105*Содержание!$H$8*(1+$H$14)*(1-$H$15)*(1-$H$16),0)</f>
        <v>450294</v>
      </c>
      <c r="H50" s="185">
        <f>ROUND(H105*Содержание!$H$8*(1+$H$14)*(1-$H$15)*(1-$H$16),0)</f>
        <v>468142</v>
      </c>
      <c r="I50" s="185">
        <f>ROUND(I105*Содержание!$H$8*(1+$H$14)*(1-$H$15)*(1-$H$16),0)</f>
        <v>487450</v>
      </c>
      <c r="J50" s="185">
        <f>ROUND(J105*Содержание!$H$8*(1+$H$14)*(1-$H$15)*(1-$H$16),0)</f>
        <v>507639</v>
      </c>
      <c r="K50" s="185">
        <f>ROUND(K105*Содержание!$H$8*(1+$H$14)*(1-$H$15)*(1-$H$16),0)</f>
        <v>519342</v>
      </c>
      <c r="L50" s="185">
        <f>ROUND(L105*Содержание!$H$8*(1+$H$14)*(1-$H$15)*(1-$H$16),0)</f>
        <v>532801</v>
      </c>
      <c r="M50" s="185">
        <f>ROUND(M105*Содержание!$H$8*(1+$H$14)*(1-$H$15)*(1-$H$16),0)</f>
        <v>575814</v>
      </c>
      <c r="N50" s="185">
        <f>ROUND(N105*Содержание!$H$8*(1+$H$14)*(1-$H$15)*(1-$H$16),0)</f>
        <v>574644</v>
      </c>
      <c r="O50" s="185">
        <f>ROUND(O105*Содержание!$H$8*(1+$H$14)*(1-$H$15)*(1-$H$16),0)</f>
        <v>590442</v>
      </c>
      <c r="P50" s="185">
        <f>ROUND(P105*Содержание!$H$8*(1+$H$14)*(1-$H$15)*(1-$H$16),0)</f>
        <v>603316</v>
      </c>
      <c r="Q50" s="185">
        <f>ROUND(Q105*Содержание!$H$8*(1+$H$14)*(1-$H$15)*(1-$H$16),0)</f>
        <v>642670</v>
      </c>
      <c r="R50" s="185">
        <f>ROUND(R105*Содержание!$H$8*(1+$H$14)*(1-$H$15)*(1-$H$16),0)</f>
        <v>644717</v>
      </c>
      <c r="S50" s="185">
        <f>ROUND(S105*Содержание!$H$8*(1+$H$14)*(1-$H$15)*(1-$H$16),0)</f>
        <v>659777</v>
      </c>
      <c r="T50" s="185">
        <f>ROUND(T105*Содержание!$H$8*(1+$H$14)*(1-$H$15)*(1-$H$16),0)</f>
        <v>689045</v>
      </c>
      <c r="U50" s="185">
        <f>ROUND(U105*Содержание!$H$8*(1+$H$14)*(1-$H$15)*(1-$H$16),0)</f>
        <v>724448</v>
      </c>
      <c r="V50" s="185">
        <f>ROUND(V105*Содержание!$H$8*(1+$H$14)*(1-$H$15)*(1-$H$16),0)</f>
        <v>726788</v>
      </c>
      <c r="W50" s="185">
        <f>ROUND(W105*Содержание!$H$8*(1+$H$14)*(1-$H$15)*(1-$H$16),0)</f>
        <v>763214</v>
      </c>
      <c r="X50" s="185">
        <f>ROUND(X105*Содержание!$H$8*(1+$H$14)*(1-$H$15)*(1-$H$16),0)</f>
        <v>770529</v>
      </c>
      <c r="Y50" s="185">
        <f>ROUND(Y105*Содержание!$H$8*(1+$H$14)*(1-$H$15)*(1-$H$16),0)</f>
        <v>777843</v>
      </c>
      <c r="Z50" s="185">
        <f>ROUND(Z105*Содержание!$H$8*(1+$H$14)*(1-$H$15)*(1-$H$16),0)</f>
        <v>868399</v>
      </c>
      <c r="AA50" s="185">
        <f>ROUND(AA105*Содержание!$H$8*(1+$H$14)*(1-$H$15)*(1-$H$16),0)</f>
        <v>878055</v>
      </c>
      <c r="AB50" s="185">
        <f>ROUND(AB105*Содержание!$H$8*(1+$H$14)*(1-$H$15)*(1-$H$16),0)</f>
        <v>885660</v>
      </c>
      <c r="AC50" s="185">
        <f>ROUND(AC105*Содержание!$H$8*(1+$H$14)*(1-$H$15)*(1-$H$16),0)</f>
        <v>901609</v>
      </c>
      <c r="AD50" s="185">
        <f>ROUND(AD105*Содержание!$H$8*(1+$H$14)*(1-$H$15)*(1-$H$16),0)</f>
        <v>930135</v>
      </c>
      <c r="AE50" s="185">
        <f>ROUND(AE105*Содержание!$H$8*(1+$H$14)*(1-$H$15)*(1-$H$16),0)</f>
        <v>941109</v>
      </c>
      <c r="AF50" s="185">
        <f>ROUND(AF105*Содержание!$H$8*(1+$H$14)*(1-$H$15)*(1-$H$16),0)</f>
        <v>956761</v>
      </c>
      <c r="AG50" s="185">
        <f>ROUND(AG105*Содержание!$H$8*(1+$H$14)*(1-$H$15)*(1-$H$16),0)</f>
        <v>979877</v>
      </c>
      <c r="AH50" s="185">
        <f>ROUND(AH105*Содержание!$H$8*(1+$H$14)*(1-$H$15)*(1-$H$16),0)</f>
        <v>998601</v>
      </c>
      <c r="AI50" s="185">
        <f>ROUND(AI105*Содержание!$H$8*(1+$H$14)*(1-$H$15)*(1-$H$16),0)</f>
        <v>1011183</v>
      </c>
      <c r="AJ50" s="185">
        <f>ROUND(AJ105*Содержание!$H$8*(1+$H$14)*(1-$H$15)*(1-$H$16),0)</f>
        <v>1032981</v>
      </c>
      <c r="AK50" s="185">
        <f>ROUND(AK105*Содержание!$H$8*(1+$H$14)*(1-$H$15)*(1-$H$16),0)</f>
        <v>1036637</v>
      </c>
      <c r="AL50" s="185">
        <f>ROUND(AL105*Содержание!$H$8*(1+$H$14)*(1-$H$15)*(1-$H$16),0)</f>
        <v>1049657</v>
      </c>
      <c r="AM50" s="185">
        <f>ROUND(AM105*Содержание!$H$8*(1+$H$14)*(1-$H$15)*(1-$H$16),0)</f>
        <v>1064872</v>
      </c>
      <c r="AN50" s="185">
        <f>ROUND(AN105*Содержание!$H$8*(1+$H$14)*(1-$H$15)*(1-$H$16),0)</f>
        <v>1084769</v>
      </c>
      <c r="AO50" s="185">
        <f>ROUND(AO105*Содержание!$H$8*(1+$H$14)*(1-$H$15)*(1-$H$16),0)</f>
        <v>1109199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181">
        <v>5625</v>
      </c>
      <c r="B51" s="185">
        <f>ROUND(B106*Содержание!$H$8*(1+$H$14)*(1-$H$15)*(1-$H$16),0)</f>
        <v>384742</v>
      </c>
      <c r="C51" s="185">
        <f>ROUND(C106*Содержание!$H$8*(1+$H$14)*(1-$H$15)*(1-$H$16),0)</f>
        <v>399058</v>
      </c>
      <c r="D51" s="185">
        <f>ROUND(D106*Содержание!$H$8*(1+$H$14)*(1-$H$15)*(1-$H$16),0)</f>
        <v>413926</v>
      </c>
      <c r="E51" s="185">
        <f>ROUND(E106*Содержание!$H$8*(1+$H$14)*(1-$H$15)*(1-$H$16),0)</f>
        <v>432737</v>
      </c>
      <c r="F51" s="185">
        <f>ROUND(F106*Содержание!$H$8*(1+$H$14)*(1-$H$15)*(1-$H$16),0)</f>
        <v>446345</v>
      </c>
      <c r="G51" s="185">
        <f>ROUND(G106*Содержание!$H$8*(1+$H$14)*(1-$H$15)*(1-$H$16),0)</f>
        <v>463311</v>
      </c>
      <c r="H51" s="185">
        <f>ROUND(H106*Содержание!$H$8*(1+$H$14)*(1-$H$15)*(1-$H$16),0)</f>
        <v>482478</v>
      </c>
      <c r="I51" s="185">
        <f>ROUND(I106*Содержание!$H$8*(1+$H$14)*(1-$H$15)*(1-$H$16),0)</f>
        <v>506028</v>
      </c>
      <c r="J51" s="185">
        <f>ROUND(J106*Содержание!$H$8*(1+$H$14)*(1-$H$15)*(1-$H$16),0)</f>
        <v>527388</v>
      </c>
      <c r="K51" s="185">
        <f>ROUND(K106*Содержание!$H$8*(1+$H$14)*(1-$H$15)*(1-$H$16),0)</f>
        <v>537776</v>
      </c>
      <c r="L51" s="185">
        <f>ROUND(L106*Содержание!$H$8*(1+$H$14)*(1-$H$15)*(1-$H$16),0)</f>
        <v>550212</v>
      </c>
      <c r="M51" s="185">
        <f>ROUND(M106*Содержание!$H$8*(1+$H$14)*(1-$H$15)*(1-$H$16),0)</f>
        <v>584005</v>
      </c>
      <c r="N51" s="185">
        <f>ROUND(N106*Содержание!$H$8*(1+$H$14)*(1-$H$15)*(1-$H$16),0)</f>
        <v>602292</v>
      </c>
      <c r="O51" s="185">
        <f>ROUND(O106*Содержание!$H$8*(1+$H$14)*(1-$H$15)*(1-$H$16),0)</f>
        <v>610775</v>
      </c>
      <c r="P51" s="185">
        <f>ROUND(P106*Содержание!$H$8*(1+$H$14)*(1-$H$15)*(1-$H$16),0)</f>
        <v>633306</v>
      </c>
      <c r="Q51" s="185">
        <f>ROUND(Q106*Содержание!$H$8*(1+$H$14)*(1-$H$15)*(1-$H$16),0)</f>
        <v>666952</v>
      </c>
      <c r="R51" s="185">
        <f>ROUND(R106*Содержание!$H$8*(1+$H$14)*(1-$H$15)*(1-$H$16),0)</f>
        <v>677340</v>
      </c>
      <c r="S51" s="185">
        <f>ROUND(S106*Содержание!$H$8*(1+$H$14)*(1-$H$15)*(1-$H$16),0)</f>
        <v>695920</v>
      </c>
      <c r="T51" s="185">
        <f>ROUND(T106*Содержание!$H$8*(1+$H$14)*(1-$H$15)*(1-$H$16),0)</f>
        <v>715961</v>
      </c>
      <c r="U51" s="185">
        <f>ROUND(U106*Содержание!$H$8*(1+$H$14)*(1-$H$15)*(1-$H$16),0)</f>
        <v>737613</v>
      </c>
      <c r="V51" s="185">
        <f>ROUND(V106*Содержание!$H$8*(1+$H$14)*(1-$H$15)*(1-$H$16),0)</f>
        <v>746979</v>
      </c>
      <c r="W51" s="185">
        <f>ROUND(W106*Содержание!$H$8*(1+$H$14)*(1-$H$15)*(1-$H$16),0)</f>
        <v>780186</v>
      </c>
      <c r="X51" s="185">
        <f>ROUND(X106*Содержание!$H$8*(1+$H$14)*(1-$H$15)*(1-$H$16),0)</f>
        <v>783988</v>
      </c>
      <c r="Y51" s="185">
        <f>ROUND(Y106*Содержание!$H$8*(1+$H$14)*(1-$H$15)*(1-$H$16),0)</f>
        <v>792913</v>
      </c>
      <c r="Z51" s="185">
        <f>ROUND(Z106*Содержание!$H$8*(1+$H$14)*(1-$H$15)*(1-$H$16),0)</f>
        <v>890783</v>
      </c>
      <c r="AA51" s="185">
        <f>ROUND(AA106*Содержание!$H$8*(1+$H$14)*(1-$H$15)*(1-$H$16),0)</f>
        <v>896488</v>
      </c>
      <c r="AB51" s="185">
        <f>ROUND(AB106*Содержание!$H$8*(1+$H$14)*(1-$H$15)*(1-$H$16),0)</f>
        <v>922235</v>
      </c>
      <c r="AC51" s="185">
        <f>ROUND(AC106*Содержание!$H$8*(1+$H$14)*(1-$H$15)*(1-$H$16),0)</f>
        <v>951643</v>
      </c>
      <c r="AD51" s="185">
        <f>ROUND(AD106*Содержание!$H$8*(1+$H$14)*(1-$H$15)*(1-$H$16),0)</f>
        <v>972123</v>
      </c>
      <c r="AE51" s="185">
        <f>ROUND(AE106*Содержание!$H$8*(1+$H$14)*(1-$H$15)*(1-$H$16),0)</f>
        <v>982365</v>
      </c>
      <c r="AF51" s="185">
        <f>ROUND(AF106*Содержание!$H$8*(1+$H$14)*(1-$H$15)*(1-$H$16),0)</f>
        <v>1006795</v>
      </c>
      <c r="AG51" s="185">
        <f>ROUND(AG106*Содержание!$H$8*(1+$H$14)*(1-$H$15)*(1-$H$16),0)</f>
        <v>1027129</v>
      </c>
      <c r="AH51" s="185">
        <f>ROUND(AH106*Содержание!$H$8*(1+$H$14)*(1-$H$15)*(1-$H$16),0)</f>
        <v>1034149</v>
      </c>
      <c r="AI51" s="185">
        <f>ROUND(AI106*Содержание!$H$8*(1+$H$14)*(1-$H$15)*(1-$H$16),0)</f>
        <v>1044097</v>
      </c>
      <c r="AJ51" s="185">
        <f>ROUND(AJ106*Содержание!$H$8*(1+$H$14)*(1-$H$15)*(1-$H$16),0)</f>
        <v>1070578</v>
      </c>
      <c r="AK51" s="185">
        <f>ROUND(AK106*Содержание!$H$8*(1+$H$14)*(1-$H$15)*(1-$H$16),0)</f>
        <v>1078037</v>
      </c>
      <c r="AL51" s="185">
        <f>ROUND(AL106*Содержание!$H$8*(1+$H$14)*(1-$H$15)*(1-$H$16),0)</f>
        <v>1094716</v>
      </c>
      <c r="AM51" s="185">
        <f>ROUND(AM106*Содержание!$H$8*(1+$H$14)*(1-$H$15)*(1-$H$16),0)</f>
        <v>1130264</v>
      </c>
      <c r="AN51" s="185">
        <f>ROUND(AN106*Содержание!$H$8*(1+$H$14)*(1-$H$15)*(1-$H$16),0)</f>
        <v>1135680</v>
      </c>
      <c r="AO51" s="185">
        <f>ROUND(AO106*Содержание!$H$8*(1+$H$14)*(1-$H$15)*(1-$H$16),0)</f>
        <v>1146651</v>
      </c>
      <c r="AP51" s="77"/>
      <c r="AQ51" s="13"/>
      <c r="AR51" s="13"/>
      <c r="AS51" s="103"/>
      <c r="AT51" s="103"/>
      <c r="AU51" s="103"/>
      <c r="AV51" s="103"/>
      <c r="AW51" s="103"/>
      <c r="AX51" s="103"/>
      <c r="AY51" s="103"/>
      <c r="AZ51" s="103"/>
    </row>
    <row r="52" spans="1:52">
      <c r="A52" s="181">
        <v>5750</v>
      </c>
      <c r="B52" s="185">
        <f>ROUND(B107*Содержание!$H$8*(1+$H$14)*(1-$H$15)*(1-$H$16),0)</f>
        <v>391350</v>
      </c>
      <c r="C52" s="185">
        <f>ROUND(C107*Содержание!$H$8*(1+$H$14)*(1-$H$15)*(1-$H$16),0)</f>
        <v>403186</v>
      </c>
      <c r="D52" s="185">
        <f>ROUND(D107*Содержание!$H$8*(1+$H$14)*(1-$H$15)*(1-$H$16),0)</f>
        <v>417640</v>
      </c>
      <c r="E52" s="185">
        <f>ROUND(E107*Содержание!$H$8*(1+$H$14)*(1-$H$15)*(1-$H$16),0)</f>
        <v>446194</v>
      </c>
      <c r="F52" s="185">
        <f>ROUND(F107*Содержание!$H$8*(1+$H$14)*(1-$H$15)*(1-$H$16),0)</f>
        <v>457459</v>
      </c>
      <c r="G52" s="185">
        <f>ROUND(G107*Содержание!$H$8*(1+$H$14)*(1-$H$15)*(1-$H$16),0)</f>
        <v>471797</v>
      </c>
      <c r="H52" s="185">
        <f>ROUND(H107*Содержание!$H$8*(1+$H$14)*(1-$H$15)*(1-$H$16),0)</f>
        <v>490378</v>
      </c>
      <c r="I52" s="185">
        <f>ROUND(I107*Содержание!$H$8*(1+$H$14)*(1-$H$15)*(1-$H$16),0)</f>
        <v>510568</v>
      </c>
      <c r="J52" s="185">
        <f>ROUND(J107*Содержание!$H$8*(1+$H$14)*(1-$H$15)*(1-$H$16),0)</f>
        <v>532068</v>
      </c>
      <c r="K52" s="185">
        <f>ROUND(K107*Содержание!$H$8*(1+$H$14)*(1-$H$15)*(1-$H$16),0)</f>
        <v>543043</v>
      </c>
      <c r="L52" s="185">
        <f>ROUND(L107*Содержание!$H$8*(1+$H$14)*(1-$H$15)*(1-$H$16),0)</f>
        <v>562647</v>
      </c>
      <c r="M52" s="185">
        <f>ROUND(M107*Содержание!$H$8*(1+$H$14)*(1-$H$15)*(1-$H$16),0)</f>
        <v>589565</v>
      </c>
      <c r="N52" s="185">
        <f>ROUND(N107*Содержание!$H$8*(1+$H$14)*(1-$H$15)*(1-$H$16),0)</f>
        <v>608729</v>
      </c>
      <c r="O52" s="185">
        <f>ROUND(O107*Содержание!$H$8*(1+$H$14)*(1-$H$15)*(1-$H$16),0)</f>
        <v>624527</v>
      </c>
      <c r="P52" s="185">
        <f>ROUND(P107*Содержание!$H$8*(1+$H$14)*(1-$H$15)*(1-$H$16),0)</f>
        <v>639302</v>
      </c>
      <c r="Q52" s="185">
        <f>ROUND(Q107*Содержание!$H$8*(1+$H$14)*(1-$H$15)*(1-$H$16),0)</f>
        <v>673097</v>
      </c>
      <c r="R52" s="185">
        <f>ROUND(R107*Содержание!$H$8*(1+$H$14)*(1-$H$15)*(1-$H$16),0)</f>
        <v>688022</v>
      </c>
      <c r="S52" s="185">
        <f>ROUND(S107*Содержание!$H$8*(1+$H$14)*(1-$H$15)*(1-$H$16),0)</f>
        <v>703526</v>
      </c>
      <c r="T52" s="185">
        <f>ROUND(T107*Содержание!$H$8*(1+$H$14)*(1-$H$15)*(1-$H$16),0)</f>
        <v>723275</v>
      </c>
      <c r="U52" s="185">
        <f>ROUND(U107*Содержание!$H$8*(1+$H$14)*(1-$H$15)*(1-$H$16),0)</f>
        <v>745077</v>
      </c>
      <c r="V52" s="185">
        <f>ROUND(V107*Содержание!$H$8*(1+$H$14)*(1-$H$15)*(1-$H$16),0)</f>
        <v>755169</v>
      </c>
      <c r="W52" s="185">
        <f>ROUND(W107*Содержание!$H$8*(1+$H$14)*(1-$H$15)*(1-$H$16),0)</f>
        <v>785013</v>
      </c>
      <c r="X52" s="185">
        <f>ROUND(X107*Содержание!$H$8*(1+$H$14)*(1-$H$15)*(1-$H$16),0)</f>
        <v>792036</v>
      </c>
      <c r="Y52" s="185">
        <f>ROUND(Y107*Содержание!$H$8*(1+$H$14)*(1-$H$15)*(1-$H$16),0)</f>
        <v>803005</v>
      </c>
      <c r="Z52" s="185">
        <f>ROUND(Z107*Содержание!$H$8*(1+$H$14)*(1-$H$15)*(1-$H$16),0)</f>
        <v>901464</v>
      </c>
      <c r="AA52" s="185">
        <f>ROUND(AA107*Содержание!$H$8*(1+$H$14)*(1-$H$15)*(1-$H$16),0)</f>
        <v>926331</v>
      </c>
      <c r="AB52" s="185">
        <f>ROUND(AB107*Содержание!$H$8*(1+$H$14)*(1-$H$15)*(1-$H$16),0)</f>
        <v>935401</v>
      </c>
      <c r="AC52" s="185">
        <f>ROUND(AC107*Содержание!$H$8*(1+$H$14)*(1-$H$15)*(1-$H$16),0)</f>
        <v>970368</v>
      </c>
      <c r="AD52" s="185">
        <f>ROUND(AD107*Содержание!$H$8*(1+$H$14)*(1-$H$15)*(1-$H$16),0)</f>
        <v>1002111</v>
      </c>
      <c r="AE52" s="185">
        <f>ROUND(AE107*Содержание!$H$8*(1+$H$14)*(1-$H$15)*(1-$H$16),0)</f>
        <v>1012498</v>
      </c>
      <c r="AF52" s="185">
        <f>ROUND(AF107*Содержание!$H$8*(1+$H$14)*(1-$H$15)*(1-$H$16),0)</f>
        <v>1041321</v>
      </c>
      <c r="AG52" s="185">
        <f>ROUND(AG107*Содержание!$H$8*(1+$H$14)*(1-$H$15)*(1-$H$16),0)</f>
        <v>1046732</v>
      </c>
      <c r="AH52" s="185">
        <f>ROUND(AH107*Содержание!$H$8*(1+$H$14)*(1-$H$15)*(1-$H$16),0)</f>
        <v>1056096</v>
      </c>
      <c r="AI52" s="185">
        <f>ROUND(AI107*Содержание!$H$8*(1+$H$14)*(1-$H$15)*(1-$H$16),0)</f>
        <v>1063704</v>
      </c>
      <c r="AJ52" s="185">
        <f>ROUND(AJ107*Содержание!$H$8*(1+$H$14)*(1-$H$15)*(1-$H$16),0)</f>
        <v>1080381</v>
      </c>
      <c r="AK52" s="185">
        <f>ROUND(AK107*Содержание!$H$8*(1+$H$14)*(1-$H$15)*(1-$H$16),0)</f>
        <v>1105542</v>
      </c>
      <c r="AL52" s="185">
        <f>ROUND(AL107*Содержание!$H$8*(1+$H$14)*(1-$H$15)*(1-$H$16),0)</f>
        <v>1115343</v>
      </c>
      <c r="AM52" s="185">
        <f>ROUND(AM107*Содержание!$H$8*(1+$H$14)*(1-$H$15)*(1-$H$16),0)</f>
        <v>1149725</v>
      </c>
      <c r="AN52" s="185">
        <f>ROUND(AN107*Содержание!$H$8*(1+$H$14)*(1-$H$15)*(1-$H$16),0)</f>
        <v>1156306</v>
      </c>
      <c r="AO52" s="185">
        <f>ROUND(AO107*Содержание!$H$8*(1+$H$14)*(1-$H$15)*(1-$H$16),0)</f>
        <v>1162598</v>
      </c>
      <c r="AP52" s="77"/>
      <c r="AQ52" s="13"/>
      <c r="AR52" s="13"/>
      <c r="AS52" s="103"/>
      <c r="AT52" s="103"/>
      <c r="AU52" s="103"/>
      <c r="AV52" s="103"/>
      <c r="AW52" s="103"/>
      <c r="AX52" s="103"/>
      <c r="AY52" s="103"/>
      <c r="AZ52" s="103"/>
    </row>
    <row r="53" spans="1:52">
      <c r="A53" s="181">
        <v>5875</v>
      </c>
      <c r="B53" s="185">
        <f>ROUND(B108*Содержание!$H$8*(1+$H$14)*(1-$H$15)*(1-$H$16),0)</f>
        <v>399058</v>
      </c>
      <c r="C53" s="185">
        <f>ROUND(C108*Содержание!$H$8*(1+$H$14)*(1-$H$15)*(1-$H$16),0)</f>
        <v>415165</v>
      </c>
      <c r="D53" s="185">
        <f>ROUND(D108*Содержание!$H$8*(1+$H$14)*(1-$H$15)*(1-$H$16),0)</f>
        <v>426588</v>
      </c>
      <c r="E53" s="185">
        <f>ROUND(E108*Содержание!$H$8*(1+$H$14)*(1-$H$15)*(1-$H$16),0)</f>
        <v>450294</v>
      </c>
      <c r="F53" s="185">
        <f>ROUND(F108*Содержание!$H$8*(1+$H$14)*(1-$H$15)*(1-$H$16),0)</f>
        <v>466237</v>
      </c>
      <c r="G53" s="185">
        <f>ROUND(G108*Содержание!$H$8*(1+$H$14)*(1-$H$15)*(1-$H$16),0)</f>
        <v>482478</v>
      </c>
      <c r="H53" s="185">
        <f>ROUND(H108*Содержание!$H$8*(1+$H$14)*(1-$H$15)*(1-$H$16),0)</f>
        <v>497397</v>
      </c>
      <c r="I53" s="185">
        <f>ROUND(I108*Содержание!$H$8*(1+$H$14)*(1-$H$15)*(1-$H$16),0)</f>
        <v>525196</v>
      </c>
      <c r="J53" s="185">
        <f>ROUND(J108*Содержание!$H$8*(1+$H$14)*(1-$H$15)*(1-$H$16),0)</f>
        <v>537776</v>
      </c>
      <c r="K53" s="185">
        <f>ROUND(K108*Содержание!$H$8*(1+$H$14)*(1-$H$15)*(1-$H$16),0)</f>
        <v>553720</v>
      </c>
      <c r="L53" s="185">
        <f>ROUND(L108*Содержание!$H$8*(1+$H$14)*(1-$H$15)*(1-$H$16),0)</f>
        <v>568350</v>
      </c>
      <c r="M53" s="185">
        <f>ROUND(M108*Содержание!$H$8*(1+$H$14)*(1-$H$15)*(1-$H$16),0)</f>
        <v>599222</v>
      </c>
      <c r="N53" s="185">
        <f>ROUND(N108*Содержание!$H$8*(1+$H$14)*(1-$H$15)*(1-$H$16),0)</f>
        <v>614872</v>
      </c>
      <c r="O53" s="185">
        <f>ROUND(O108*Содержание!$H$8*(1+$H$14)*(1-$H$15)*(1-$H$16),0)</f>
        <v>636087</v>
      </c>
      <c r="P53" s="185">
        <f>ROUND(P108*Содержание!$H$8*(1+$H$14)*(1-$H$15)*(1-$H$16),0)</f>
        <v>645886</v>
      </c>
      <c r="Q53" s="185">
        <f>ROUND(Q108*Содержание!$H$8*(1+$H$14)*(1-$H$15)*(1-$H$16),0)</f>
        <v>680267</v>
      </c>
      <c r="R53" s="185">
        <f>ROUND(R108*Содержание!$H$8*(1+$H$14)*(1-$H$15)*(1-$H$16),0)</f>
        <v>701774</v>
      </c>
      <c r="S53" s="185">
        <f>ROUND(S108*Содержание!$H$8*(1+$H$14)*(1-$H$15)*(1-$H$16),0)</f>
        <v>721521</v>
      </c>
      <c r="T53" s="185">
        <f>ROUND(T108*Содержание!$H$8*(1+$H$14)*(1-$H$15)*(1-$H$16),0)</f>
        <v>730737</v>
      </c>
      <c r="U53" s="185">
        <f>ROUND(U108*Содержание!$H$8*(1+$H$14)*(1-$H$15)*(1-$H$16),0)</f>
        <v>753267</v>
      </c>
      <c r="V53" s="185">
        <f>ROUND(V108*Содержание!$H$8*(1+$H$14)*(1-$H$15)*(1-$H$16),0)</f>
        <v>765409</v>
      </c>
      <c r="W53" s="185">
        <f>ROUND(W108*Содержание!$H$8*(1+$H$14)*(1-$H$15)*(1-$H$16),0)</f>
        <v>788963</v>
      </c>
      <c r="X53" s="185">
        <f>ROUND(X108*Содержание!$H$8*(1+$H$14)*(1-$H$15)*(1-$H$16),0)</f>
        <v>799788</v>
      </c>
      <c r="Y53" s="185">
        <f>ROUND(Y108*Содержание!$H$8*(1+$H$14)*(1-$H$15)*(1-$H$16),0)</f>
        <v>820709</v>
      </c>
      <c r="Z53" s="185">
        <f>ROUND(Z108*Содержание!$H$8*(1+$H$14)*(1-$H$15)*(1-$H$16),0)</f>
        <v>909802</v>
      </c>
      <c r="AA53" s="185">
        <f>ROUND(AA108*Содержание!$H$8*(1+$H$14)*(1-$H$15)*(1-$H$16),0)</f>
        <v>934818</v>
      </c>
      <c r="AB53" s="185">
        <f>ROUND(AB108*Содержание!$H$8*(1+$H$14)*(1-$H$15)*(1-$H$16),0)</f>
        <v>965099</v>
      </c>
      <c r="AC53" s="185">
        <f>ROUND(AC108*Содержание!$H$8*(1+$H$14)*(1-$H$15)*(1-$H$16),0)</f>
        <v>985438</v>
      </c>
      <c r="AD53" s="185">
        <f>ROUND(AD108*Содержание!$H$8*(1+$H$14)*(1-$H$15)*(1-$H$16),0)</f>
        <v>1020985</v>
      </c>
      <c r="AE53" s="185">
        <f>ROUND(AE108*Содержание!$H$8*(1+$H$14)*(1-$H$15)*(1-$H$16),0)</f>
        <v>1037223</v>
      </c>
      <c r="AF53" s="185">
        <f>ROUND(AF108*Содержание!$H$8*(1+$H$14)*(1-$H$15)*(1-$H$16),0)</f>
        <v>1050389</v>
      </c>
      <c r="AG53" s="185">
        <f>ROUND(AG108*Содержание!$H$8*(1+$H$14)*(1-$H$15)*(1-$H$16),0)</f>
        <v>1056096</v>
      </c>
      <c r="AH53" s="185">
        <f>ROUND(AH108*Содержание!$H$8*(1+$H$14)*(1-$H$15)*(1-$H$16),0)</f>
        <v>1065310</v>
      </c>
      <c r="AI53" s="185">
        <f>ROUND(AI108*Содержание!$H$8*(1+$H$14)*(1-$H$15)*(1-$H$16),0)</f>
        <v>1078771</v>
      </c>
      <c r="AJ53" s="185">
        <f>ROUND(AJ108*Содержание!$H$8*(1+$H$14)*(1-$H$15)*(1-$H$16),0)</f>
        <v>1106859</v>
      </c>
      <c r="AK53" s="185">
        <f>ROUND(AK108*Содержание!$H$8*(1+$H$14)*(1-$H$15)*(1-$H$16),0)</f>
        <v>1132314</v>
      </c>
      <c r="AL53" s="185">
        <f>ROUND(AL108*Содержание!$H$8*(1+$H$14)*(1-$H$15)*(1-$H$16),0)</f>
        <v>1146651</v>
      </c>
      <c r="AM53" s="185">
        <f>ROUND(AM108*Содержание!$H$8*(1+$H$14)*(1-$H$15)*(1-$H$16),0)</f>
        <v>1162011</v>
      </c>
      <c r="AN53" s="185">
        <f>ROUND(AN108*Содержание!$H$8*(1+$H$14)*(1-$H$15)*(1-$H$16),0)</f>
        <v>1172544</v>
      </c>
      <c r="AO53" s="185">
        <f>ROUND(AO108*Содержание!$H$8*(1+$H$14)*(1-$H$15)*(1-$H$16),0)</f>
        <v>1188052</v>
      </c>
      <c r="AP53" s="77"/>
      <c r="AQ53" s="119" t="s">
        <v>290</v>
      </c>
      <c r="AR53" s="13"/>
      <c r="AS53" s="103"/>
      <c r="AT53" s="103"/>
      <c r="AU53" s="103"/>
      <c r="AV53" s="103"/>
      <c r="AW53" s="103"/>
      <c r="AX53" s="103"/>
      <c r="AY53" s="103"/>
      <c r="AZ53" s="103"/>
    </row>
    <row r="54" spans="1:52">
      <c r="A54" s="181">
        <v>6000</v>
      </c>
      <c r="B54" s="185">
        <f>ROUND(B109*Содержание!$H$8*(1+$H$14)*(1-$H$15)*(1-$H$16),0)</f>
        <v>405820</v>
      </c>
      <c r="C54" s="185">
        <f>ROUND(C109*Содержание!$H$8*(1+$H$14)*(1-$H$15)*(1-$H$16),0)</f>
        <v>420946</v>
      </c>
      <c r="D54" s="185">
        <f>ROUND(D109*Содержание!$H$8*(1+$H$14)*(1-$H$15)*(1-$H$16),0)</f>
        <v>433322</v>
      </c>
      <c r="E54" s="185">
        <f>ROUND(E109*Содержание!$H$8*(1+$H$14)*(1-$H$15)*(1-$H$16),0)</f>
        <v>457020</v>
      </c>
      <c r="F54" s="185">
        <f>ROUND(F109*Содержание!$H$8*(1+$H$14)*(1-$H$15)*(1-$H$16),0)</f>
        <v>471797</v>
      </c>
      <c r="G54" s="185">
        <f>ROUND(G109*Содержание!$H$8*(1+$H$14)*(1-$H$15)*(1-$H$16),0)</f>
        <v>489207</v>
      </c>
      <c r="H54" s="185">
        <f>ROUND(H109*Содержание!$H$8*(1+$H$14)*(1-$H$15)*(1-$H$16),0)</f>
        <v>506908</v>
      </c>
      <c r="I54" s="185">
        <f>ROUND(I109*Содержание!$H$8*(1+$H$14)*(1-$H$15)*(1-$H$16),0)</f>
        <v>532363</v>
      </c>
      <c r="J54" s="185">
        <f>ROUND(J109*Содержание!$H$8*(1+$H$14)*(1-$H$15)*(1-$H$16),0)</f>
        <v>545239</v>
      </c>
      <c r="K54" s="185">
        <f>ROUND(K109*Содержание!$H$8*(1+$H$14)*(1-$H$15)*(1-$H$16),0)</f>
        <v>561475</v>
      </c>
      <c r="L54" s="185">
        <f>ROUND(L109*Содержание!$H$8*(1+$H$14)*(1-$H$15)*(1-$H$16),0)</f>
        <v>579033</v>
      </c>
      <c r="M54" s="185">
        <f>ROUND(M109*Содержание!$H$8*(1+$H$14)*(1-$H$15)*(1-$H$16),0)</f>
        <v>607409</v>
      </c>
      <c r="N54" s="185">
        <f>ROUND(N109*Содержание!$H$8*(1+$H$14)*(1-$H$15)*(1-$H$16),0)</f>
        <v>623504</v>
      </c>
      <c r="O54" s="185">
        <f>ROUND(O109*Содержание!$H$8*(1+$H$14)*(1-$H$15)*(1-$H$16),0)</f>
        <v>645008</v>
      </c>
      <c r="P54" s="185">
        <f>ROUND(P109*Содержание!$H$8*(1+$H$14)*(1-$H$15)*(1-$H$16),0)</f>
        <v>654080</v>
      </c>
      <c r="Q54" s="185">
        <f>ROUND(Q109*Содержание!$H$8*(1+$H$14)*(1-$H$15)*(1-$H$16),0)</f>
        <v>689336</v>
      </c>
      <c r="R54" s="185">
        <f>ROUND(R109*Содержание!$H$8*(1+$H$14)*(1-$H$15)*(1-$H$16),0)</f>
        <v>710696</v>
      </c>
      <c r="S54" s="185">
        <f>ROUND(S109*Содержание!$H$8*(1+$H$14)*(1-$H$15)*(1-$H$16),0)</f>
        <v>731323</v>
      </c>
      <c r="T54" s="185">
        <f>ROUND(T109*Содержание!$H$8*(1+$H$14)*(1-$H$15)*(1-$H$16),0)</f>
        <v>740978</v>
      </c>
      <c r="U54" s="185">
        <f>ROUND(U109*Содержание!$H$8*(1+$H$14)*(1-$H$15)*(1-$H$16),0)</f>
        <v>777405</v>
      </c>
      <c r="V54" s="185">
        <f>ROUND(V109*Содержание!$H$8*(1+$H$14)*(1-$H$15)*(1-$H$16),0)</f>
        <v>790568</v>
      </c>
      <c r="W54" s="185">
        <f>ROUND(W109*Содержание!$H$8*(1+$H$14)*(1-$H$15)*(1-$H$16),0)</f>
        <v>809589</v>
      </c>
      <c r="X54" s="185">
        <f>ROUND(X109*Содержание!$H$8*(1+$H$14)*(1-$H$15)*(1-$H$16),0)</f>
        <v>825244</v>
      </c>
      <c r="Y54" s="185">
        <f>ROUND(Y109*Содержание!$H$8*(1+$H$14)*(1-$H$15)*(1-$H$16),0)</f>
        <v>847626</v>
      </c>
      <c r="Z54" s="185">
        <f>ROUND(Z109*Содержание!$H$8*(1+$H$14)*(1-$H$15)*(1-$H$16),0)</f>
        <v>937598</v>
      </c>
      <c r="AA54" s="185">
        <f>ROUND(AA109*Содержание!$H$8*(1+$H$14)*(1-$H$15)*(1-$H$16),0)</f>
        <v>963195</v>
      </c>
      <c r="AB54" s="185">
        <f>ROUND(AB109*Содержание!$H$8*(1+$H$14)*(1-$H$15)*(1-$H$16),0)</f>
        <v>994213</v>
      </c>
      <c r="AC54" s="185">
        <f>ROUND(AC109*Содержание!$H$8*(1+$H$14)*(1-$H$15)*(1-$H$16),0)</f>
        <v>1014695</v>
      </c>
      <c r="AD54" s="185">
        <f>ROUND(AD109*Содержание!$H$8*(1+$H$14)*(1-$H$15)*(1-$H$16),0)</f>
        <v>1052436</v>
      </c>
      <c r="AE54" s="185">
        <f>ROUND(AE109*Содержание!$H$8*(1+$H$14)*(1-$H$15)*(1-$H$16),0)</f>
        <v>1068970</v>
      </c>
      <c r="AF54" s="185">
        <f>ROUND(AF109*Содержание!$H$8*(1+$H$14)*(1-$H$15)*(1-$H$16),0)</f>
        <v>1076575</v>
      </c>
      <c r="AG54" s="185">
        <f>ROUND(AG109*Содержание!$H$8*(1+$H$14)*(1-$H$15)*(1-$H$16),0)</f>
        <v>1081842</v>
      </c>
      <c r="AH54" s="185">
        <f>ROUND(AH109*Содержание!$H$8*(1+$H$14)*(1-$H$15)*(1-$H$16),0)</f>
        <v>1097498</v>
      </c>
      <c r="AI54" s="185">
        <f>ROUND(AI109*Содержание!$H$8*(1+$H$14)*(1-$H$15)*(1-$H$16),0)</f>
        <v>1111685</v>
      </c>
      <c r="AJ54" s="185">
        <f>ROUND(AJ109*Содержание!$H$8*(1+$H$14)*(1-$H$15)*(1-$H$16),0)</f>
        <v>1141238</v>
      </c>
      <c r="AK54" s="185">
        <f>ROUND(AK109*Содержание!$H$8*(1+$H$14)*(1-$H$15)*(1-$H$16),0)</f>
        <v>1166987</v>
      </c>
      <c r="AL54" s="185">
        <f>ROUND(AL109*Содержание!$H$8*(1+$H$14)*(1-$H$15)*(1-$H$16),0)</f>
        <v>1175470</v>
      </c>
      <c r="AM54" s="185">
        <f>ROUND(AM109*Содержание!$H$8*(1+$H$14)*(1-$H$15)*(1-$H$16),0)</f>
        <v>1197268</v>
      </c>
      <c r="AN54" s="185">
        <f>ROUND(AN109*Содержание!$H$8*(1+$H$14)*(1-$H$15)*(1-$H$16),0)</f>
        <v>1208094</v>
      </c>
      <c r="AO54" s="185">
        <f>ROUND(AO109*Содержание!$H$8*(1+$H$14)*(1-$H$15)*(1-$H$16),0)</f>
        <v>1217747</v>
      </c>
      <c r="AP54" s="77"/>
      <c r="AQ54" s="119" t="s">
        <v>289</v>
      </c>
      <c r="AR54" s="13"/>
      <c r="AS54" s="103"/>
      <c r="AT54" s="103"/>
      <c r="AU54" s="103"/>
      <c r="AV54" s="103"/>
      <c r="AW54" s="103"/>
      <c r="AX54" s="103"/>
      <c r="AY54" s="103"/>
      <c r="AZ54" s="10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83"/>
      <c r="C56" s="1" t="s">
        <v>239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80" t="s">
        <v>600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.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3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56" t="s">
        <v>121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5"/>
      <c r="V62" s="56" t="s">
        <v>132</v>
      </c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15" customHeight="1">
      <c r="A63" s="1"/>
      <c r="B63" s="1"/>
      <c r="C63" s="1"/>
      <c r="D63" s="404" t="s">
        <v>618</v>
      </c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1"/>
      <c r="T63" s="1"/>
      <c r="U63" s="55"/>
      <c r="V63" s="490" t="s">
        <v>483</v>
      </c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5" t="s">
        <v>123</v>
      </c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490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6.5" customHeight="1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490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3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 t="s">
        <v>122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6"/>
      <c r="V67" s="56" t="s">
        <v>130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404" t="s">
        <v>125</v>
      </c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1"/>
      <c r="T68" s="1"/>
      <c r="U68" s="55"/>
      <c r="V68" s="490" t="s">
        <v>243</v>
      </c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1"/>
      <c r="AI68" s="1"/>
      <c r="AJ68" s="1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1"/>
      <c r="T69" s="1"/>
      <c r="U69" s="55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1"/>
      <c r="AI69" s="1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>
      <c r="A70" s="1"/>
      <c r="B70" s="1"/>
      <c r="C70" s="1"/>
      <c r="D70" s="45" t="s">
        <v>635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55"/>
      <c r="V70" s="490"/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1"/>
      <c r="AI70" s="1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4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45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"/>
      <c r="AH71" s="1"/>
      <c r="AI71" s="1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>
      <c r="A73" s="167" t="s">
        <v>636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50"/>
      <c r="B75" s="50">
        <v>2125</v>
      </c>
      <c r="C75" s="50">
        <v>2250</v>
      </c>
      <c r="D75" s="50">
        <v>2375</v>
      </c>
      <c r="E75" s="50">
        <v>2500</v>
      </c>
      <c r="F75" s="50">
        <v>2625</v>
      </c>
      <c r="G75" s="50">
        <v>2750</v>
      </c>
      <c r="H75" s="50">
        <v>2875</v>
      </c>
      <c r="I75" s="50">
        <v>3000</v>
      </c>
      <c r="J75" s="50">
        <v>3125</v>
      </c>
      <c r="K75" s="50">
        <v>3250</v>
      </c>
      <c r="L75" s="50">
        <v>3375</v>
      </c>
      <c r="M75" s="50">
        <v>3500</v>
      </c>
      <c r="N75" s="50">
        <v>3625</v>
      </c>
      <c r="O75" s="50">
        <v>3750</v>
      </c>
      <c r="P75" s="50">
        <v>3875</v>
      </c>
      <c r="Q75" s="50">
        <v>4000</v>
      </c>
      <c r="R75" s="50">
        <v>4125</v>
      </c>
      <c r="S75" s="50">
        <v>4250</v>
      </c>
      <c r="T75" s="50">
        <v>4375</v>
      </c>
      <c r="U75" s="50">
        <v>4500</v>
      </c>
      <c r="V75" s="50">
        <v>4625</v>
      </c>
      <c r="W75" s="50">
        <v>4750</v>
      </c>
      <c r="X75" s="50">
        <v>4875</v>
      </c>
      <c r="Y75" s="50">
        <v>5000</v>
      </c>
      <c r="Z75" s="50">
        <v>5125</v>
      </c>
      <c r="AA75" s="50">
        <v>5250</v>
      </c>
      <c r="AB75" s="50">
        <v>5375</v>
      </c>
      <c r="AC75" s="50">
        <v>5500</v>
      </c>
      <c r="AD75" s="50">
        <v>5625</v>
      </c>
      <c r="AE75" s="50">
        <v>5750</v>
      </c>
      <c r="AF75" s="50">
        <v>5875</v>
      </c>
      <c r="AG75" s="50">
        <v>6000</v>
      </c>
      <c r="AH75" s="50">
        <v>6125</v>
      </c>
      <c r="AI75" s="50">
        <v>6250</v>
      </c>
      <c r="AJ75" s="50">
        <v>6375</v>
      </c>
      <c r="AK75" s="50">
        <v>6500</v>
      </c>
      <c r="AL75" s="50">
        <v>6625</v>
      </c>
      <c r="AM75" s="50">
        <v>6750</v>
      </c>
      <c r="AN75" s="50">
        <v>6875</v>
      </c>
      <c r="AO75" s="50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s="289" customFormat="1" hidden="1" outlineLevel="1">
      <c r="A76" s="181">
        <v>1875</v>
      </c>
      <c r="B76" s="190">
        <v>159058</v>
      </c>
      <c r="C76" s="190">
        <v>170262</v>
      </c>
      <c r="D76" s="190">
        <v>174462</v>
      </c>
      <c r="E76" s="190">
        <v>178199</v>
      </c>
      <c r="F76" s="190">
        <v>187694</v>
      </c>
      <c r="G76" s="190">
        <v>197653</v>
      </c>
      <c r="H76" s="190">
        <v>201856</v>
      </c>
      <c r="I76" s="190">
        <v>205902</v>
      </c>
      <c r="J76" s="190">
        <v>223020</v>
      </c>
      <c r="K76" s="190">
        <v>226913</v>
      </c>
      <c r="L76" s="190">
        <v>231581</v>
      </c>
      <c r="M76" s="190">
        <v>234849</v>
      </c>
      <c r="N76" s="190">
        <v>245899</v>
      </c>
      <c r="O76" s="190">
        <v>255858</v>
      </c>
      <c r="P76" s="190">
        <v>260838</v>
      </c>
      <c r="Q76" s="190">
        <v>265196</v>
      </c>
      <c r="R76" s="190">
        <v>279826</v>
      </c>
      <c r="S76" s="190">
        <v>284805</v>
      </c>
      <c r="T76" s="190">
        <v>289007</v>
      </c>
      <c r="U76" s="190">
        <v>293210</v>
      </c>
      <c r="V76" s="190">
        <v>307215</v>
      </c>
      <c r="W76" s="190">
        <v>320135</v>
      </c>
      <c r="X76" s="190">
        <v>324183</v>
      </c>
      <c r="Y76" s="190">
        <v>328852</v>
      </c>
      <c r="Z76" s="190">
        <v>333521</v>
      </c>
      <c r="AA76" s="190">
        <v>345192</v>
      </c>
      <c r="AB76" s="190">
        <v>351260</v>
      </c>
      <c r="AC76" s="190">
        <v>356709</v>
      </c>
      <c r="AD76" s="190">
        <v>362001</v>
      </c>
      <c r="AE76" s="190">
        <v>367290</v>
      </c>
      <c r="AF76" s="190">
        <v>378496</v>
      </c>
      <c r="AG76" s="190">
        <v>384409</v>
      </c>
      <c r="AH76" s="190">
        <v>397017</v>
      </c>
      <c r="AI76" s="190">
        <v>408844</v>
      </c>
      <c r="AJ76" s="190">
        <v>414917</v>
      </c>
      <c r="AK76" s="190">
        <v>420517</v>
      </c>
      <c r="AL76" s="190">
        <v>425964</v>
      </c>
      <c r="AM76" s="190">
        <v>438260</v>
      </c>
      <c r="AN76" s="190">
        <v>444329</v>
      </c>
      <c r="AO76" s="190">
        <v>449775</v>
      </c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</row>
    <row r="77" spans="1:52" hidden="1" outlineLevel="1">
      <c r="A77" s="50">
        <v>2000</v>
      </c>
      <c r="B77" s="190">
        <v>163574</v>
      </c>
      <c r="C77" s="190">
        <v>173687</v>
      </c>
      <c r="D77" s="190">
        <v>178199</v>
      </c>
      <c r="E77" s="190">
        <v>181777</v>
      </c>
      <c r="F77" s="190">
        <v>191582</v>
      </c>
      <c r="G77" s="190">
        <v>201699</v>
      </c>
      <c r="H77" s="190">
        <v>205902</v>
      </c>
      <c r="I77" s="190">
        <v>209793</v>
      </c>
      <c r="J77" s="190">
        <v>227845</v>
      </c>
      <c r="K77" s="190">
        <v>231581</v>
      </c>
      <c r="L77" s="190">
        <v>236251</v>
      </c>
      <c r="M77" s="190">
        <v>239985</v>
      </c>
      <c r="N77" s="190">
        <v>251190</v>
      </c>
      <c r="O77" s="190">
        <v>261153</v>
      </c>
      <c r="P77" s="190">
        <v>266130</v>
      </c>
      <c r="Q77" s="190">
        <v>270643</v>
      </c>
      <c r="R77" s="190">
        <v>285585</v>
      </c>
      <c r="S77" s="190">
        <v>290565</v>
      </c>
      <c r="T77" s="190">
        <v>294922</v>
      </c>
      <c r="U77" s="190">
        <v>299436</v>
      </c>
      <c r="V77" s="190">
        <v>313439</v>
      </c>
      <c r="W77" s="190">
        <v>326981</v>
      </c>
      <c r="X77" s="190">
        <v>330876</v>
      </c>
      <c r="Y77" s="190">
        <v>335387</v>
      </c>
      <c r="Z77" s="190">
        <v>340524</v>
      </c>
      <c r="AA77" s="190">
        <v>352195</v>
      </c>
      <c r="AB77" s="190">
        <v>358264</v>
      </c>
      <c r="AC77" s="190">
        <v>363867</v>
      </c>
      <c r="AD77" s="190">
        <v>369315</v>
      </c>
      <c r="AE77" s="190">
        <v>374606</v>
      </c>
      <c r="AF77" s="190">
        <v>385965</v>
      </c>
      <c r="AG77" s="190">
        <v>392191</v>
      </c>
      <c r="AH77" s="190">
        <v>404956</v>
      </c>
      <c r="AI77" s="190">
        <v>417093</v>
      </c>
      <c r="AJ77" s="190">
        <v>423475</v>
      </c>
      <c r="AK77" s="190">
        <v>429388</v>
      </c>
      <c r="AL77" s="190">
        <v>434680</v>
      </c>
      <c r="AM77" s="190">
        <v>447441</v>
      </c>
      <c r="AN77" s="190">
        <v>453356</v>
      </c>
      <c r="AO77" s="190">
        <v>458958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81">
        <v>2125</v>
      </c>
      <c r="B78" s="190">
        <v>167771</v>
      </c>
      <c r="C78" s="190">
        <v>174462</v>
      </c>
      <c r="D78" s="190">
        <v>181777</v>
      </c>
      <c r="E78" s="190">
        <v>191426</v>
      </c>
      <c r="F78" s="190">
        <v>195629</v>
      </c>
      <c r="G78" s="190">
        <v>205902</v>
      </c>
      <c r="H78" s="190">
        <v>210414</v>
      </c>
      <c r="I78" s="190">
        <v>220841</v>
      </c>
      <c r="J78" s="190">
        <v>232513</v>
      </c>
      <c r="K78" s="190">
        <v>236717</v>
      </c>
      <c r="L78" s="190">
        <v>241540</v>
      </c>
      <c r="M78" s="190">
        <v>253370</v>
      </c>
      <c r="N78" s="190">
        <v>256016</v>
      </c>
      <c r="O78" s="190">
        <v>266130</v>
      </c>
      <c r="P78" s="190">
        <v>270643</v>
      </c>
      <c r="Q78" s="190">
        <v>283871</v>
      </c>
      <c r="R78" s="190">
        <v>291189</v>
      </c>
      <c r="S78" s="190">
        <v>297414</v>
      </c>
      <c r="T78" s="190">
        <v>300680</v>
      </c>
      <c r="U78" s="190">
        <v>313909</v>
      </c>
      <c r="V78" s="190">
        <v>319512</v>
      </c>
      <c r="W78" s="190">
        <v>334143</v>
      </c>
      <c r="X78" s="190">
        <v>338498</v>
      </c>
      <c r="Y78" s="190">
        <v>343636</v>
      </c>
      <c r="Z78" s="190">
        <v>353127</v>
      </c>
      <c r="AA78" s="190">
        <v>365889</v>
      </c>
      <c r="AB78" s="190">
        <v>371491</v>
      </c>
      <c r="AC78" s="190">
        <v>377097</v>
      </c>
      <c r="AD78" s="190">
        <v>382386</v>
      </c>
      <c r="AE78" s="190">
        <v>388146</v>
      </c>
      <c r="AF78" s="190">
        <v>400286</v>
      </c>
      <c r="AG78" s="190">
        <v>405419</v>
      </c>
      <c r="AH78" s="190">
        <v>419896</v>
      </c>
      <c r="AI78" s="190">
        <v>430944</v>
      </c>
      <c r="AJ78" s="190">
        <v>437169</v>
      </c>
      <c r="AK78" s="190">
        <v>442930</v>
      </c>
      <c r="AL78" s="190">
        <v>448998</v>
      </c>
      <c r="AM78" s="190">
        <v>460981</v>
      </c>
      <c r="AN78" s="190">
        <v>466896</v>
      </c>
      <c r="AO78" s="190">
        <v>472031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81">
        <v>2250</v>
      </c>
      <c r="B79" s="190">
        <v>189639</v>
      </c>
      <c r="C79" s="190">
        <v>193886</v>
      </c>
      <c r="D79" s="190">
        <v>198426</v>
      </c>
      <c r="E79" s="190">
        <v>202820</v>
      </c>
      <c r="F79" s="190">
        <v>214974</v>
      </c>
      <c r="G79" s="190">
        <v>227130</v>
      </c>
      <c r="H79" s="190">
        <v>232107</v>
      </c>
      <c r="I79" s="190">
        <v>236648</v>
      </c>
      <c r="J79" s="190">
        <v>241387</v>
      </c>
      <c r="K79" s="190">
        <v>245587</v>
      </c>
      <c r="L79" s="190">
        <v>255392</v>
      </c>
      <c r="M79" s="190">
        <v>259905</v>
      </c>
      <c r="N79" s="190">
        <v>273444</v>
      </c>
      <c r="O79" s="190">
        <v>279826</v>
      </c>
      <c r="P79" s="190">
        <v>284341</v>
      </c>
      <c r="Q79" s="190">
        <v>294766</v>
      </c>
      <c r="R79" s="190">
        <v>309087</v>
      </c>
      <c r="S79" s="190">
        <v>315152</v>
      </c>
      <c r="T79" s="190">
        <v>319979</v>
      </c>
      <c r="U79" s="190">
        <v>325581</v>
      </c>
      <c r="V79" s="190">
        <v>341301</v>
      </c>
      <c r="W79" s="190">
        <v>346123</v>
      </c>
      <c r="X79" s="190">
        <v>350949</v>
      </c>
      <c r="Y79" s="190">
        <v>366202</v>
      </c>
      <c r="Z79" s="190">
        <v>368381</v>
      </c>
      <c r="AA79" s="190">
        <v>372117</v>
      </c>
      <c r="AB79" s="190">
        <v>377562</v>
      </c>
      <c r="AC79" s="190">
        <v>383945</v>
      </c>
      <c r="AD79" s="190">
        <v>389548</v>
      </c>
      <c r="AE79" s="190">
        <v>396238</v>
      </c>
      <c r="AF79" s="190">
        <v>407132</v>
      </c>
      <c r="AG79" s="190">
        <v>414137</v>
      </c>
      <c r="AH79" s="190">
        <v>428146</v>
      </c>
      <c r="AI79" s="190">
        <v>439970</v>
      </c>
      <c r="AJ79" s="190">
        <v>446040</v>
      </c>
      <c r="AK79" s="190">
        <v>452422</v>
      </c>
      <c r="AL79" s="190">
        <v>458803</v>
      </c>
      <c r="AM79" s="190">
        <v>470942</v>
      </c>
      <c r="AN79" s="190">
        <v>477633</v>
      </c>
      <c r="AO79" s="190">
        <v>483546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181">
        <v>2375</v>
      </c>
      <c r="B80" s="190">
        <v>193886</v>
      </c>
      <c r="C80" s="190">
        <v>197840</v>
      </c>
      <c r="D80" s="190">
        <v>201940</v>
      </c>
      <c r="E80" s="190">
        <v>206188</v>
      </c>
      <c r="F80" s="190">
        <v>219075</v>
      </c>
      <c r="G80" s="190">
        <v>232546</v>
      </c>
      <c r="H80" s="190">
        <v>236353</v>
      </c>
      <c r="I80" s="190">
        <v>240454</v>
      </c>
      <c r="J80" s="190">
        <v>245587</v>
      </c>
      <c r="K80" s="190">
        <v>250096</v>
      </c>
      <c r="L80" s="190">
        <v>265040</v>
      </c>
      <c r="M80" s="190">
        <v>279203</v>
      </c>
      <c r="N80" s="190">
        <v>284186</v>
      </c>
      <c r="O80" s="190">
        <v>285585</v>
      </c>
      <c r="P80" s="190">
        <v>295858</v>
      </c>
      <c r="Q80" s="190">
        <v>306283</v>
      </c>
      <c r="R80" s="190">
        <v>334469</v>
      </c>
      <c r="S80" s="190">
        <v>340914</v>
      </c>
      <c r="T80" s="190">
        <v>346332</v>
      </c>
      <c r="U80" s="190">
        <v>351896</v>
      </c>
      <c r="V80" s="190">
        <v>368445</v>
      </c>
      <c r="W80" s="190">
        <v>384698</v>
      </c>
      <c r="X80" s="190">
        <v>389970</v>
      </c>
      <c r="Y80" s="190">
        <v>394950</v>
      </c>
      <c r="Z80" s="190">
        <v>397292</v>
      </c>
      <c r="AA80" s="190">
        <v>408844</v>
      </c>
      <c r="AB80" s="190">
        <v>415225</v>
      </c>
      <c r="AC80" s="190">
        <v>422386</v>
      </c>
      <c r="AD80" s="190">
        <v>429543</v>
      </c>
      <c r="AE80" s="190">
        <v>435302</v>
      </c>
      <c r="AF80" s="190">
        <v>450087</v>
      </c>
      <c r="AG80" s="190">
        <v>456780</v>
      </c>
      <c r="AH80" s="190">
        <v>473121</v>
      </c>
      <c r="AI80" s="190">
        <v>486348</v>
      </c>
      <c r="AJ80" s="190">
        <v>493352</v>
      </c>
      <c r="AK80" s="190">
        <v>500045</v>
      </c>
      <c r="AL80" s="190">
        <v>507048</v>
      </c>
      <c r="AM80" s="190">
        <v>520433</v>
      </c>
      <c r="AN80" s="190">
        <v>528213</v>
      </c>
      <c r="AO80" s="190">
        <v>535218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idden="1" outlineLevel="1">
      <c r="A81" s="181">
        <v>2500</v>
      </c>
      <c r="B81" s="190">
        <v>197693</v>
      </c>
      <c r="C81" s="190">
        <v>201647</v>
      </c>
      <c r="D81" s="190">
        <v>205748</v>
      </c>
      <c r="E81" s="190">
        <v>217417</v>
      </c>
      <c r="F81" s="190">
        <v>225820</v>
      </c>
      <c r="G81" s="190">
        <v>239052</v>
      </c>
      <c r="H81" s="190">
        <v>243720</v>
      </c>
      <c r="I81" s="190">
        <v>252745</v>
      </c>
      <c r="J81" s="190">
        <v>260218</v>
      </c>
      <c r="K81" s="190">
        <v>273136</v>
      </c>
      <c r="L81" s="190">
        <v>278426</v>
      </c>
      <c r="M81" s="190">
        <v>291653</v>
      </c>
      <c r="N81" s="190">
        <v>298502</v>
      </c>
      <c r="O81" s="190">
        <v>311885</v>
      </c>
      <c r="P81" s="190">
        <v>316399</v>
      </c>
      <c r="Q81" s="190">
        <v>327761</v>
      </c>
      <c r="R81" s="190">
        <v>340914</v>
      </c>
      <c r="S81" s="190">
        <v>346624</v>
      </c>
      <c r="T81" s="190">
        <v>352337</v>
      </c>
      <c r="U81" s="190">
        <v>364490</v>
      </c>
      <c r="V81" s="190">
        <v>375618</v>
      </c>
      <c r="W81" s="190">
        <v>393043</v>
      </c>
      <c r="X81" s="190">
        <v>397732</v>
      </c>
      <c r="Y81" s="190">
        <v>403445</v>
      </c>
      <c r="Z81" s="190">
        <v>421141</v>
      </c>
      <c r="AA81" s="190">
        <v>436236</v>
      </c>
      <c r="AB81" s="190">
        <v>443551</v>
      </c>
      <c r="AC81" s="190">
        <v>450709</v>
      </c>
      <c r="AD81" s="190">
        <v>458177</v>
      </c>
      <c r="AE81" s="190">
        <v>466117</v>
      </c>
      <c r="AF81" s="190">
        <v>480278</v>
      </c>
      <c r="AG81" s="190">
        <v>487284</v>
      </c>
      <c r="AH81" s="190">
        <v>503936</v>
      </c>
      <c r="AI81" s="190">
        <v>520433</v>
      </c>
      <c r="AJ81" s="190">
        <v>527748</v>
      </c>
      <c r="AK81" s="190">
        <v>535373</v>
      </c>
      <c r="AL81" s="190">
        <v>542067</v>
      </c>
      <c r="AM81" s="190">
        <v>557318</v>
      </c>
      <c r="AN81" s="190">
        <v>565256</v>
      </c>
      <c r="AO81" s="190">
        <v>573814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idden="1" outlineLevel="1">
      <c r="A82" s="181">
        <v>2625</v>
      </c>
      <c r="B82" s="190">
        <v>199050</v>
      </c>
      <c r="C82" s="190">
        <v>204656</v>
      </c>
      <c r="D82" s="190">
        <v>216485</v>
      </c>
      <c r="E82" s="190">
        <v>227379</v>
      </c>
      <c r="F82" s="190">
        <v>235313</v>
      </c>
      <c r="G82" s="190">
        <v>244500</v>
      </c>
      <c r="H82" s="190">
        <v>254458</v>
      </c>
      <c r="I82" s="190">
        <v>266595</v>
      </c>
      <c r="J82" s="190">
        <v>280287</v>
      </c>
      <c r="K82" s="190">
        <v>286518</v>
      </c>
      <c r="L82" s="190">
        <v>292277</v>
      </c>
      <c r="M82" s="190">
        <v>305973</v>
      </c>
      <c r="N82" s="190">
        <v>311573</v>
      </c>
      <c r="O82" s="190">
        <v>326828</v>
      </c>
      <c r="P82" s="190">
        <v>332118</v>
      </c>
      <c r="Q82" s="190">
        <v>337563</v>
      </c>
      <c r="R82" s="190">
        <v>355619</v>
      </c>
      <c r="S82" s="190">
        <v>362001</v>
      </c>
      <c r="T82" s="190">
        <v>368224</v>
      </c>
      <c r="U82" s="190">
        <v>385188</v>
      </c>
      <c r="V82" s="190">
        <v>392813</v>
      </c>
      <c r="W82" s="190">
        <v>402152</v>
      </c>
      <c r="X82" s="190">
        <v>406979</v>
      </c>
      <c r="Y82" s="190">
        <v>420517</v>
      </c>
      <c r="Z82" s="190">
        <v>426434</v>
      </c>
      <c r="AA82" s="190">
        <v>436393</v>
      </c>
      <c r="AB82" s="190">
        <v>443239</v>
      </c>
      <c r="AC82" s="190">
        <v>450865</v>
      </c>
      <c r="AD82" s="190">
        <v>458493</v>
      </c>
      <c r="AE82" s="190">
        <v>465028</v>
      </c>
      <c r="AF82" s="190">
        <v>479190</v>
      </c>
      <c r="AG82" s="190">
        <v>486348</v>
      </c>
      <c r="AH82" s="190">
        <v>520433</v>
      </c>
      <c r="AI82" s="190">
        <v>551093</v>
      </c>
      <c r="AJ82" s="190">
        <v>555448</v>
      </c>
      <c r="AK82" s="190">
        <v>559340</v>
      </c>
      <c r="AL82" s="190">
        <v>562608</v>
      </c>
      <c r="AM82" s="190">
        <v>569610</v>
      </c>
      <c r="AN82" s="190">
        <v>573035</v>
      </c>
      <c r="AO82" s="190">
        <v>574592</v>
      </c>
    </row>
    <row r="83" spans="1:52" hidden="1" outlineLevel="1">
      <c r="A83" s="181">
        <v>2750</v>
      </c>
      <c r="B83" s="190">
        <v>207798</v>
      </c>
      <c r="C83" s="190">
        <v>216640</v>
      </c>
      <c r="D83" s="190">
        <v>222865</v>
      </c>
      <c r="E83" s="190">
        <v>234225</v>
      </c>
      <c r="F83" s="190">
        <v>241696</v>
      </c>
      <c r="G83" s="190">
        <v>255858</v>
      </c>
      <c r="H83" s="190">
        <v>260992</v>
      </c>
      <c r="I83" s="190">
        <v>274843</v>
      </c>
      <c r="J83" s="190">
        <v>289633</v>
      </c>
      <c r="K83" s="190">
        <v>294922</v>
      </c>
      <c r="L83" s="190">
        <v>300680</v>
      </c>
      <c r="M83" s="190">
        <v>315466</v>
      </c>
      <c r="N83" s="190">
        <v>321845</v>
      </c>
      <c r="O83" s="190">
        <v>337563</v>
      </c>
      <c r="P83" s="190">
        <v>342856</v>
      </c>
      <c r="Q83" s="190">
        <v>347993</v>
      </c>
      <c r="R83" s="190">
        <v>367290</v>
      </c>
      <c r="S83" s="190">
        <v>374606</v>
      </c>
      <c r="T83" s="190">
        <v>381609</v>
      </c>
      <c r="U83" s="190">
        <v>399506</v>
      </c>
      <c r="V83" s="190">
        <v>406045</v>
      </c>
      <c r="W83" s="190">
        <v>414603</v>
      </c>
      <c r="X83" s="190">
        <v>420517</v>
      </c>
      <c r="Y83" s="190">
        <v>434211</v>
      </c>
      <c r="Z83" s="190">
        <v>440905</v>
      </c>
      <c r="AA83" s="190">
        <v>450865</v>
      </c>
      <c r="AB83" s="190">
        <v>458646</v>
      </c>
      <c r="AC83" s="190">
        <v>466272</v>
      </c>
      <c r="AD83" s="190">
        <v>473121</v>
      </c>
      <c r="AE83" s="190">
        <v>480903</v>
      </c>
      <c r="AF83" s="190">
        <v>495997</v>
      </c>
      <c r="AG83" s="190">
        <v>503627</v>
      </c>
      <c r="AH83" s="190">
        <v>551558</v>
      </c>
      <c r="AI83" s="190">
        <v>553271</v>
      </c>
      <c r="AJ83" s="190">
        <v>555605</v>
      </c>
      <c r="AK83" s="190">
        <v>563696</v>
      </c>
      <c r="AL83" s="190">
        <v>566030</v>
      </c>
      <c r="AM83" s="190">
        <v>575060</v>
      </c>
      <c r="AN83" s="190">
        <v>582372</v>
      </c>
      <c r="AO83" s="190">
        <v>590156</v>
      </c>
    </row>
    <row r="84" spans="1:52" hidden="1" outlineLevel="1">
      <c r="A84" s="181">
        <v>2875</v>
      </c>
      <c r="B84" s="190">
        <v>211190</v>
      </c>
      <c r="C84" s="190">
        <v>221778</v>
      </c>
      <c r="D84" s="190">
        <v>226913</v>
      </c>
      <c r="E84" s="190">
        <v>238274</v>
      </c>
      <c r="F84" s="190">
        <v>245899</v>
      </c>
      <c r="G84" s="190">
        <v>260218</v>
      </c>
      <c r="H84" s="190">
        <v>266130</v>
      </c>
      <c r="I84" s="190">
        <v>280136</v>
      </c>
      <c r="J84" s="190">
        <v>294922</v>
      </c>
      <c r="K84" s="190">
        <v>300680</v>
      </c>
      <c r="L84" s="190">
        <v>306283</v>
      </c>
      <c r="M84" s="190">
        <v>320135</v>
      </c>
      <c r="N84" s="190">
        <v>327913</v>
      </c>
      <c r="O84" s="190">
        <v>343636</v>
      </c>
      <c r="P84" s="190">
        <v>349081</v>
      </c>
      <c r="Q84" s="190">
        <v>364955</v>
      </c>
      <c r="R84" s="190">
        <v>373359</v>
      </c>
      <c r="S84" s="190">
        <v>381609</v>
      </c>
      <c r="T84" s="190">
        <v>386123</v>
      </c>
      <c r="U84" s="190">
        <v>404332</v>
      </c>
      <c r="V84" s="190">
        <v>411957</v>
      </c>
      <c r="W84" s="190">
        <v>430944</v>
      </c>
      <c r="X84" s="190">
        <v>436079</v>
      </c>
      <c r="Y84" s="190">
        <v>441996</v>
      </c>
      <c r="Z84" s="190">
        <v>462383</v>
      </c>
      <c r="AA84" s="190">
        <v>478723</v>
      </c>
      <c r="AB84" s="190">
        <v>486191</v>
      </c>
      <c r="AC84" s="190">
        <v>494751</v>
      </c>
      <c r="AD84" s="190">
        <v>502847</v>
      </c>
      <c r="AE84" s="190">
        <v>510315</v>
      </c>
      <c r="AF84" s="190">
        <v>525725</v>
      </c>
      <c r="AG84" s="190">
        <v>533195</v>
      </c>
      <c r="AH84" s="190">
        <v>563389</v>
      </c>
      <c r="AI84" s="190">
        <v>568215</v>
      </c>
      <c r="AJ84" s="190">
        <v>576151</v>
      </c>
      <c r="AK84" s="190">
        <v>584399</v>
      </c>
      <c r="AL84" s="190">
        <v>592802</v>
      </c>
      <c r="AM84" s="190">
        <v>609918</v>
      </c>
      <c r="AN84" s="190">
        <v>616302</v>
      </c>
      <c r="AO84" s="190">
        <v>633422</v>
      </c>
    </row>
    <row r="85" spans="1:52" hidden="1" outlineLevel="1">
      <c r="A85" s="181">
        <v>3000</v>
      </c>
      <c r="B85" s="190">
        <v>231668</v>
      </c>
      <c r="C85" s="190">
        <v>237526</v>
      </c>
      <c r="D85" s="190">
        <v>243531</v>
      </c>
      <c r="E85" s="190">
        <v>253992</v>
      </c>
      <c r="F85" s="190">
        <v>265641</v>
      </c>
      <c r="G85" s="190">
        <v>282481</v>
      </c>
      <c r="H85" s="190">
        <v>287756</v>
      </c>
      <c r="I85" s="190">
        <v>297723</v>
      </c>
      <c r="J85" s="190">
        <v>318578</v>
      </c>
      <c r="K85" s="190">
        <v>324647</v>
      </c>
      <c r="L85" s="190">
        <v>331652</v>
      </c>
      <c r="M85" s="190">
        <v>338656</v>
      </c>
      <c r="N85" s="190">
        <v>355774</v>
      </c>
      <c r="O85" s="190">
        <v>372740</v>
      </c>
      <c r="P85" s="190">
        <v>379431</v>
      </c>
      <c r="Q85" s="190">
        <v>386746</v>
      </c>
      <c r="R85" s="190">
        <v>413256</v>
      </c>
      <c r="S85" s="190">
        <v>421599</v>
      </c>
      <c r="T85" s="190">
        <v>428631</v>
      </c>
      <c r="U85" s="190">
        <v>434927</v>
      </c>
      <c r="V85" s="190">
        <v>455137</v>
      </c>
      <c r="W85" s="190">
        <v>475489</v>
      </c>
      <c r="X85" s="190">
        <v>482082</v>
      </c>
      <c r="Y85" s="190">
        <v>489110</v>
      </c>
      <c r="Z85" s="190">
        <v>491018</v>
      </c>
      <c r="AA85" s="190">
        <v>506893</v>
      </c>
      <c r="AB85" s="190">
        <v>516855</v>
      </c>
      <c r="AC85" s="190">
        <v>525257</v>
      </c>
      <c r="AD85" s="190">
        <v>532417</v>
      </c>
      <c r="AE85" s="190">
        <v>541599</v>
      </c>
      <c r="AF85" s="190">
        <v>558719</v>
      </c>
      <c r="AG85" s="190">
        <v>567278</v>
      </c>
      <c r="AH85" s="190">
        <v>591557</v>
      </c>
      <c r="AI85" s="190">
        <v>607743</v>
      </c>
      <c r="AJ85" s="190">
        <v>612568</v>
      </c>
      <c r="AK85" s="190">
        <v>621437</v>
      </c>
      <c r="AL85" s="190">
        <v>629841</v>
      </c>
      <c r="AM85" s="190">
        <v>654898</v>
      </c>
      <c r="AN85" s="190">
        <v>659411</v>
      </c>
      <c r="AO85" s="190">
        <v>664705</v>
      </c>
    </row>
    <row r="86" spans="1:52" hidden="1" outlineLevel="1">
      <c r="A86" s="181">
        <v>3125</v>
      </c>
      <c r="B86" s="190">
        <v>235185</v>
      </c>
      <c r="C86" s="190">
        <v>241481</v>
      </c>
      <c r="D86" s="190">
        <v>249789</v>
      </c>
      <c r="E86" s="190">
        <v>268622</v>
      </c>
      <c r="F86" s="190">
        <v>278267</v>
      </c>
      <c r="G86" s="190">
        <v>289633</v>
      </c>
      <c r="H86" s="190">
        <v>296169</v>
      </c>
      <c r="I86" s="190">
        <v>318109</v>
      </c>
      <c r="J86" s="190">
        <v>335202</v>
      </c>
      <c r="K86" s="190">
        <v>340766</v>
      </c>
      <c r="L86" s="190">
        <v>346624</v>
      </c>
      <c r="M86" s="190">
        <v>363402</v>
      </c>
      <c r="N86" s="190">
        <v>372117</v>
      </c>
      <c r="O86" s="190">
        <v>390997</v>
      </c>
      <c r="P86" s="190">
        <v>398025</v>
      </c>
      <c r="Q86" s="190">
        <v>405264</v>
      </c>
      <c r="R86" s="190">
        <v>420138</v>
      </c>
      <c r="S86" s="190">
        <v>428631</v>
      </c>
      <c r="T86" s="190">
        <v>435219</v>
      </c>
      <c r="U86" s="190">
        <v>450556</v>
      </c>
      <c r="V86" s="190">
        <v>462750</v>
      </c>
      <c r="W86" s="190">
        <v>483401</v>
      </c>
      <c r="X86" s="190">
        <v>489404</v>
      </c>
      <c r="Y86" s="190">
        <v>495409</v>
      </c>
      <c r="Z86" s="190">
        <v>507980</v>
      </c>
      <c r="AA86" s="190">
        <v>514674</v>
      </c>
      <c r="AB86" s="190">
        <v>518876</v>
      </c>
      <c r="AC86" s="190">
        <v>522453</v>
      </c>
      <c r="AD86" s="190">
        <v>530702</v>
      </c>
      <c r="AE86" s="190">
        <v>539108</v>
      </c>
      <c r="AF86" s="190">
        <v>555605</v>
      </c>
      <c r="AG86" s="190">
        <v>571167</v>
      </c>
      <c r="AH86" s="190">
        <v>583309</v>
      </c>
      <c r="AI86" s="190">
        <v>600426</v>
      </c>
      <c r="AJ86" s="190">
        <v>615679</v>
      </c>
      <c r="AK86" s="190">
        <v>629531</v>
      </c>
      <c r="AL86" s="190">
        <v>634665</v>
      </c>
      <c r="AM86" s="190">
        <v>641825</v>
      </c>
      <c r="AN86" s="190">
        <v>651010</v>
      </c>
      <c r="AO86" s="190">
        <v>658321</v>
      </c>
    </row>
    <row r="87" spans="1:52" hidden="1" outlineLevel="1">
      <c r="A87" s="181">
        <v>3250</v>
      </c>
      <c r="B87" s="190">
        <v>238698</v>
      </c>
      <c r="C87" s="190">
        <v>249168</v>
      </c>
      <c r="D87" s="190">
        <v>258193</v>
      </c>
      <c r="E87" s="190">
        <v>272197</v>
      </c>
      <c r="F87" s="190">
        <v>282315</v>
      </c>
      <c r="G87" s="190">
        <v>294143</v>
      </c>
      <c r="H87" s="190">
        <v>300213</v>
      </c>
      <c r="I87" s="190">
        <v>321845</v>
      </c>
      <c r="J87" s="190">
        <v>340474</v>
      </c>
      <c r="K87" s="190">
        <v>346039</v>
      </c>
      <c r="L87" s="190">
        <v>352483</v>
      </c>
      <c r="M87" s="190">
        <v>368381</v>
      </c>
      <c r="N87" s="190">
        <v>377670</v>
      </c>
      <c r="O87" s="190">
        <v>397732</v>
      </c>
      <c r="P87" s="190">
        <v>404172</v>
      </c>
      <c r="Q87" s="190">
        <v>422696</v>
      </c>
      <c r="R87" s="190">
        <v>431878</v>
      </c>
      <c r="S87" s="190">
        <v>439661</v>
      </c>
      <c r="T87" s="190">
        <v>447441</v>
      </c>
      <c r="U87" s="190">
        <v>469073</v>
      </c>
      <c r="V87" s="190">
        <v>477169</v>
      </c>
      <c r="W87" s="190">
        <v>490284</v>
      </c>
      <c r="X87" s="190">
        <v>497166</v>
      </c>
      <c r="Y87" s="190">
        <v>511873</v>
      </c>
      <c r="Z87" s="190">
        <v>517321</v>
      </c>
      <c r="AA87" s="190">
        <v>520433</v>
      </c>
      <c r="AB87" s="190">
        <v>529146</v>
      </c>
      <c r="AC87" s="190">
        <v>538018</v>
      </c>
      <c r="AD87" s="190">
        <v>545956</v>
      </c>
      <c r="AE87" s="190">
        <v>554985</v>
      </c>
      <c r="AF87" s="190">
        <v>571946</v>
      </c>
      <c r="AG87" s="190">
        <v>580505</v>
      </c>
      <c r="AH87" s="190">
        <v>614125</v>
      </c>
      <c r="AI87" s="190">
        <v>621128</v>
      </c>
      <c r="AJ87" s="190">
        <v>632176</v>
      </c>
      <c r="AK87" s="190">
        <v>647584</v>
      </c>
      <c r="AL87" s="190">
        <v>656922</v>
      </c>
      <c r="AM87" s="190">
        <v>761194</v>
      </c>
      <c r="AN87" s="190">
        <v>763374</v>
      </c>
      <c r="AO87" s="190">
        <v>766022</v>
      </c>
    </row>
    <row r="88" spans="1:52" hidden="1" outlineLevel="1">
      <c r="A88" s="181">
        <v>3375</v>
      </c>
      <c r="B88" s="190">
        <v>253783</v>
      </c>
      <c r="C88" s="190">
        <v>259347</v>
      </c>
      <c r="D88" s="190">
        <v>265205</v>
      </c>
      <c r="E88" s="190">
        <v>275781</v>
      </c>
      <c r="F88" s="190">
        <v>289659</v>
      </c>
      <c r="G88" s="190">
        <v>307525</v>
      </c>
      <c r="H88" s="190">
        <v>314701</v>
      </c>
      <c r="I88" s="190">
        <v>327138</v>
      </c>
      <c r="J88" s="190">
        <v>345600</v>
      </c>
      <c r="K88" s="190">
        <v>351605</v>
      </c>
      <c r="L88" s="190">
        <v>357461</v>
      </c>
      <c r="M88" s="190">
        <v>374137</v>
      </c>
      <c r="N88" s="190">
        <v>384406</v>
      </c>
      <c r="O88" s="190">
        <v>404172</v>
      </c>
      <c r="P88" s="190">
        <v>409886</v>
      </c>
      <c r="Q88" s="190">
        <v>427053</v>
      </c>
      <c r="R88" s="190">
        <v>437793</v>
      </c>
      <c r="S88" s="190">
        <v>446662</v>
      </c>
      <c r="T88" s="190">
        <v>454289</v>
      </c>
      <c r="U88" s="190">
        <v>475923</v>
      </c>
      <c r="V88" s="190">
        <v>484013</v>
      </c>
      <c r="W88" s="190">
        <v>497896</v>
      </c>
      <c r="X88" s="190">
        <v>512651</v>
      </c>
      <c r="Y88" s="190">
        <v>519343</v>
      </c>
      <c r="Z88" s="190">
        <v>530393</v>
      </c>
      <c r="AA88" s="190">
        <v>547355</v>
      </c>
      <c r="AB88" s="190">
        <v>557161</v>
      </c>
      <c r="AC88" s="190">
        <v>566500</v>
      </c>
      <c r="AD88" s="190">
        <v>574749</v>
      </c>
      <c r="AE88" s="190">
        <v>584399</v>
      </c>
      <c r="AF88" s="190">
        <v>613655</v>
      </c>
      <c r="AG88" s="190">
        <v>617391</v>
      </c>
      <c r="AH88" s="190">
        <v>632331</v>
      </c>
      <c r="AI88" s="190">
        <v>650697</v>
      </c>
      <c r="AJ88" s="190">
        <v>670617</v>
      </c>
      <c r="AK88" s="190">
        <v>678867</v>
      </c>
      <c r="AL88" s="190">
        <v>746568</v>
      </c>
      <c r="AM88" s="190">
        <v>761352</v>
      </c>
      <c r="AN88" s="190">
        <v>764775</v>
      </c>
      <c r="AO88" s="190">
        <v>782983</v>
      </c>
    </row>
    <row r="89" spans="1:52" hidden="1" outlineLevel="1">
      <c r="A89" s="181">
        <v>3500</v>
      </c>
      <c r="B89" s="190">
        <v>264033</v>
      </c>
      <c r="C89" s="190">
        <v>270036</v>
      </c>
      <c r="D89" s="190">
        <v>276334</v>
      </c>
      <c r="E89" s="190">
        <v>296011</v>
      </c>
      <c r="F89" s="190">
        <v>306905</v>
      </c>
      <c r="G89" s="190">
        <v>321289</v>
      </c>
      <c r="H89" s="190">
        <v>327002</v>
      </c>
      <c r="I89" s="190">
        <v>338343</v>
      </c>
      <c r="J89" s="190">
        <v>358925</v>
      </c>
      <c r="K89" s="190">
        <v>365953</v>
      </c>
      <c r="L89" s="190">
        <v>373276</v>
      </c>
      <c r="M89" s="190">
        <v>390171</v>
      </c>
      <c r="N89" s="190">
        <v>402417</v>
      </c>
      <c r="O89" s="190">
        <v>424387</v>
      </c>
      <c r="P89" s="190">
        <v>431267</v>
      </c>
      <c r="Q89" s="190">
        <v>450242</v>
      </c>
      <c r="R89" s="190">
        <v>460359</v>
      </c>
      <c r="S89" s="190">
        <v>468452</v>
      </c>
      <c r="T89" s="190">
        <v>475923</v>
      </c>
      <c r="U89" s="190">
        <v>498023</v>
      </c>
      <c r="V89" s="190">
        <v>503627</v>
      </c>
      <c r="W89" s="190">
        <v>524637</v>
      </c>
      <c r="X89" s="190">
        <v>530860</v>
      </c>
      <c r="Y89" s="190">
        <v>538176</v>
      </c>
      <c r="Z89" s="190">
        <v>544244</v>
      </c>
      <c r="AA89" s="190">
        <v>562608</v>
      </c>
      <c r="AB89" s="190">
        <v>571946</v>
      </c>
      <c r="AC89" s="190">
        <v>581595</v>
      </c>
      <c r="AD89" s="190">
        <v>604319</v>
      </c>
      <c r="AE89" s="190">
        <v>608053</v>
      </c>
      <c r="AF89" s="190">
        <v>621282</v>
      </c>
      <c r="AG89" s="190">
        <v>627508</v>
      </c>
      <c r="AH89" s="190">
        <v>649606</v>
      </c>
      <c r="AI89" s="190">
        <v>673418</v>
      </c>
      <c r="AJ89" s="190">
        <v>688203</v>
      </c>
      <c r="AK89" s="190">
        <v>749055</v>
      </c>
      <c r="AL89" s="190">
        <v>761974</v>
      </c>
      <c r="AM89" s="190">
        <v>785783</v>
      </c>
      <c r="AN89" s="190">
        <v>787028</v>
      </c>
      <c r="AO89" s="190">
        <v>794809</v>
      </c>
    </row>
    <row r="90" spans="1:52" hidden="1" outlineLevel="1">
      <c r="A90" s="181">
        <v>3625</v>
      </c>
      <c r="B90" s="190">
        <v>268719</v>
      </c>
      <c r="C90" s="190">
        <v>274136</v>
      </c>
      <c r="D90" s="190">
        <v>279701</v>
      </c>
      <c r="E90" s="190">
        <v>298812</v>
      </c>
      <c r="F90" s="190">
        <v>309399</v>
      </c>
      <c r="G90" s="190">
        <v>324366</v>
      </c>
      <c r="H90" s="190">
        <v>336631</v>
      </c>
      <c r="I90" s="190">
        <v>352816</v>
      </c>
      <c r="J90" s="190">
        <v>372895</v>
      </c>
      <c r="K90" s="190">
        <v>380987</v>
      </c>
      <c r="L90" s="190">
        <v>387988</v>
      </c>
      <c r="M90" s="190">
        <v>406821</v>
      </c>
      <c r="N90" s="190">
        <v>418339</v>
      </c>
      <c r="O90" s="190">
        <v>440905</v>
      </c>
      <c r="P90" s="190">
        <v>448686</v>
      </c>
      <c r="Q90" s="190">
        <v>456158</v>
      </c>
      <c r="R90" s="190">
        <v>480437</v>
      </c>
      <c r="S90" s="190">
        <v>488841</v>
      </c>
      <c r="T90" s="190">
        <v>496153</v>
      </c>
      <c r="U90" s="190">
        <v>503312</v>
      </c>
      <c r="V90" s="190">
        <v>525568</v>
      </c>
      <c r="W90" s="190">
        <v>541599</v>
      </c>
      <c r="X90" s="190">
        <v>554360</v>
      </c>
      <c r="Y90" s="190">
        <v>560585</v>
      </c>
      <c r="Z90" s="190">
        <v>575528</v>
      </c>
      <c r="AA90" s="190">
        <v>595913</v>
      </c>
      <c r="AB90" s="190">
        <v>606032</v>
      </c>
      <c r="AC90" s="190">
        <v>629374</v>
      </c>
      <c r="AD90" s="190">
        <v>630153</v>
      </c>
      <c r="AE90" s="190">
        <v>651161</v>
      </c>
      <c r="AF90" s="190">
        <v>658321</v>
      </c>
      <c r="AG90" s="190">
        <v>667971</v>
      </c>
      <c r="AH90" s="190">
        <v>696763</v>
      </c>
      <c r="AI90" s="190">
        <v>784849</v>
      </c>
      <c r="AJ90" s="190">
        <v>797770</v>
      </c>
      <c r="AK90" s="190">
        <v>800881</v>
      </c>
      <c r="AL90" s="190">
        <v>803840</v>
      </c>
      <c r="AM90" s="190">
        <v>810220</v>
      </c>
      <c r="AN90" s="190">
        <v>854261</v>
      </c>
      <c r="AO90" s="190">
        <v>862046</v>
      </c>
    </row>
    <row r="91" spans="1:52" hidden="1" outlineLevel="1">
      <c r="A91" s="181">
        <v>3750</v>
      </c>
      <c r="B91" s="190">
        <v>288927</v>
      </c>
      <c r="C91" s="190">
        <v>296543</v>
      </c>
      <c r="D91" s="190">
        <v>304447</v>
      </c>
      <c r="E91" s="190">
        <v>316399</v>
      </c>
      <c r="F91" s="190">
        <v>334323</v>
      </c>
      <c r="G91" s="190">
        <v>355409</v>
      </c>
      <c r="H91" s="190">
        <v>362735</v>
      </c>
      <c r="I91" s="190">
        <v>370344</v>
      </c>
      <c r="J91" s="190">
        <v>399635</v>
      </c>
      <c r="K91" s="190">
        <v>407837</v>
      </c>
      <c r="L91" s="190">
        <v>417207</v>
      </c>
      <c r="M91" s="190">
        <v>427022</v>
      </c>
      <c r="N91" s="190">
        <v>450305</v>
      </c>
      <c r="O91" s="190">
        <v>473587</v>
      </c>
      <c r="P91" s="190">
        <v>481497</v>
      </c>
      <c r="Q91" s="190">
        <v>488673</v>
      </c>
      <c r="R91" s="190">
        <v>507122</v>
      </c>
      <c r="S91" s="190">
        <v>516203</v>
      </c>
      <c r="T91" s="190">
        <v>524403</v>
      </c>
      <c r="U91" s="190">
        <v>532017</v>
      </c>
      <c r="V91" s="190">
        <v>555158</v>
      </c>
      <c r="W91" s="190">
        <v>578000</v>
      </c>
      <c r="X91" s="190">
        <v>586202</v>
      </c>
      <c r="Y91" s="190">
        <v>594107</v>
      </c>
      <c r="Z91" s="190">
        <v>595135</v>
      </c>
      <c r="AA91" s="190">
        <v>604786</v>
      </c>
      <c r="AB91" s="190">
        <v>614745</v>
      </c>
      <c r="AC91" s="190">
        <v>615679</v>
      </c>
      <c r="AD91" s="190">
        <v>621748</v>
      </c>
      <c r="AE91" s="190">
        <v>632331</v>
      </c>
      <c r="AF91" s="190">
        <v>653495</v>
      </c>
      <c r="AG91" s="190">
        <v>664390</v>
      </c>
      <c r="AH91" s="190">
        <v>764152</v>
      </c>
      <c r="AI91" s="190">
        <v>766022</v>
      </c>
      <c r="AJ91" s="190">
        <v>779248</v>
      </c>
      <c r="AK91" s="190">
        <v>787964</v>
      </c>
      <c r="AL91" s="190">
        <v>794809</v>
      </c>
      <c r="AM91" s="190">
        <v>832008</v>
      </c>
      <c r="AN91" s="190">
        <v>833253</v>
      </c>
      <c r="AO91" s="190">
        <v>836677</v>
      </c>
    </row>
    <row r="92" spans="1:52" hidden="1" outlineLevel="1">
      <c r="A92" s="181">
        <v>3875</v>
      </c>
      <c r="B92" s="190">
        <v>293466</v>
      </c>
      <c r="C92" s="190">
        <v>300641</v>
      </c>
      <c r="D92" s="190">
        <v>307964</v>
      </c>
      <c r="E92" s="190">
        <v>319044</v>
      </c>
      <c r="F92" s="190">
        <v>338130</v>
      </c>
      <c r="G92" s="190">
        <v>361268</v>
      </c>
      <c r="H92" s="190">
        <v>367711</v>
      </c>
      <c r="I92" s="190">
        <v>379431</v>
      </c>
      <c r="J92" s="190">
        <v>404615</v>
      </c>
      <c r="K92" s="190">
        <v>413110</v>
      </c>
      <c r="L92" s="190">
        <v>422921</v>
      </c>
      <c r="M92" s="190">
        <v>432728</v>
      </c>
      <c r="N92" s="190">
        <v>456307</v>
      </c>
      <c r="O92" s="190">
        <v>480472</v>
      </c>
      <c r="P92" s="190">
        <v>488231</v>
      </c>
      <c r="Q92" s="190">
        <v>495991</v>
      </c>
      <c r="R92" s="190">
        <v>513274</v>
      </c>
      <c r="S92" s="190">
        <v>521914</v>
      </c>
      <c r="T92" s="190">
        <v>530261</v>
      </c>
      <c r="U92" s="190">
        <v>543622</v>
      </c>
      <c r="V92" s="190">
        <v>561891</v>
      </c>
      <c r="W92" s="190">
        <v>586202</v>
      </c>
      <c r="X92" s="190">
        <v>593963</v>
      </c>
      <c r="Y92" s="190">
        <v>607587</v>
      </c>
      <c r="Z92" s="190">
        <v>614125</v>
      </c>
      <c r="AA92" s="190">
        <v>619726</v>
      </c>
      <c r="AB92" s="190">
        <v>629531</v>
      </c>
      <c r="AC92" s="190">
        <v>639956</v>
      </c>
      <c r="AD92" s="190">
        <v>650383</v>
      </c>
      <c r="AE92" s="190">
        <v>660968</v>
      </c>
      <c r="AF92" s="190">
        <v>734894</v>
      </c>
      <c r="AG92" s="190">
        <v>742365</v>
      </c>
      <c r="AH92" s="190">
        <v>794034</v>
      </c>
      <c r="AI92" s="190">
        <v>802282</v>
      </c>
      <c r="AJ92" s="190">
        <v>830294</v>
      </c>
      <c r="AK92" s="190">
        <v>838387</v>
      </c>
      <c r="AL92" s="190">
        <v>860955</v>
      </c>
      <c r="AM92" s="190">
        <v>881342</v>
      </c>
      <c r="AN92" s="190">
        <v>882587</v>
      </c>
      <c r="AO92" s="190">
        <v>883366</v>
      </c>
    </row>
    <row r="93" spans="1:52" hidden="1" outlineLevel="1">
      <c r="A93" s="181">
        <v>4000</v>
      </c>
      <c r="B93" s="190">
        <v>303716</v>
      </c>
      <c r="C93" s="190">
        <v>311186</v>
      </c>
      <c r="D93" s="190">
        <v>318800</v>
      </c>
      <c r="E93" s="190">
        <v>330096</v>
      </c>
      <c r="F93" s="190">
        <v>346184</v>
      </c>
      <c r="G93" s="190">
        <v>365809</v>
      </c>
      <c r="H93" s="190">
        <v>372544</v>
      </c>
      <c r="I93" s="190">
        <v>384254</v>
      </c>
      <c r="J93" s="190">
        <v>409300</v>
      </c>
      <c r="K93" s="190">
        <v>417207</v>
      </c>
      <c r="L93" s="190">
        <v>425702</v>
      </c>
      <c r="M93" s="190">
        <v>443083</v>
      </c>
      <c r="N93" s="190">
        <v>460115</v>
      </c>
      <c r="O93" s="190">
        <v>486474</v>
      </c>
      <c r="P93" s="190">
        <v>494968</v>
      </c>
      <c r="Q93" s="190">
        <v>503022</v>
      </c>
      <c r="R93" s="190">
        <v>525101</v>
      </c>
      <c r="S93" s="190">
        <v>533974</v>
      </c>
      <c r="T93" s="190">
        <v>542067</v>
      </c>
      <c r="U93" s="190">
        <v>567122</v>
      </c>
      <c r="V93" s="190">
        <v>575060</v>
      </c>
      <c r="W93" s="190">
        <v>598714</v>
      </c>
      <c r="X93" s="190">
        <v>607273</v>
      </c>
      <c r="Y93" s="190">
        <v>615993</v>
      </c>
      <c r="Z93" s="190">
        <v>617859</v>
      </c>
      <c r="AA93" s="190">
        <v>620192</v>
      </c>
      <c r="AB93" s="190">
        <v>643694</v>
      </c>
      <c r="AC93" s="190">
        <v>647741</v>
      </c>
      <c r="AD93" s="190">
        <v>651318</v>
      </c>
      <c r="AE93" s="190">
        <v>719955</v>
      </c>
      <c r="AF93" s="190">
        <v>740186</v>
      </c>
      <c r="AG93" s="190">
        <v>747500</v>
      </c>
      <c r="AH93" s="190">
        <v>794034</v>
      </c>
      <c r="AI93" s="190">
        <v>811621</v>
      </c>
      <c r="AJ93" s="190">
        <v>830294</v>
      </c>
      <c r="AK93" s="190">
        <v>843836</v>
      </c>
      <c r="AL93" s="190">
        <v>861420</v>
      </c>
      <c r="AM93" s="190">
        <v>881342</v>
      </c>
      <c r="AN93" s="190">
        <v>882900</v>
      </c>
      <c r="AO93" s="190">
        <v>884767</v>
      </c>
    </row>
    <row r="94" spans="1:52" hidden="1" outlineLevel="1">
      <c r="A94" s="181">
        <v>4125</v>
      </c>
      <c r="B94" s="190">
        <v>308108</v>
      </c>
      <c r="C94" s="190">
        <v>315432</v>
      </c>
      <c r="D94" s="190">
        <v>322754</v>
      </c>
      <c r="E94" s="190">
        <v>334764</v>
      </c>
      <c r="F94" s="190">
        <v>355409</v>
      </c>
      <c r="G94" s="190">
        <v>379867</v>
      </c>
      <c r="H94" s="190">
        <v>388213</v>
      </c>
      <c r="I94" s="190">
        <v>401376</v>
      </c>
      <c r="J94" s="190">
        <v>426141</v>
      </c>
      <c r="K94" s="190">
        <v>433023</v>
      </c>
      <c r="L94" s="190">
        <v>441665</v>
      </c>
      <c r="M94" s="190">
        <v>459735</v>
      </c>
      <c r="N94" s="190">
        <v>475782</v>
      </c>
      <c r="O94" s="190">
        <v>501263</v>
      </c>
      <c r="P94" s="190">
        <v>512102</v>
      </c>
      <c r="Q94" s="190">
        <v>522060</v>
      </c>
      <c r="R94" s="190">
        <v>546113</v>
      </c>
      <c r="S94" s="190">
        <v>555448</v>
      </c>
      <c r="T94" s="190">
        <v>563389</v>
      </c>
      <c r="U94" s="190">
        <v>587198</v>
      </c>
      <c r="V94" s="190">
        <v>594982</v>
      </c>
      <c r="W94" s="190">
        <v>614902</v>
      </c>
      <c r="X94" s="190">
        <v>628909</v>
      </c>
      <c r="Y94" s="190">
        <v>637311</v>
      </c>
      <c r="Z94" s="190">
        <v>638867</v>
      </c>
      <c r="AA94" s="190">
        <v>641825</v>
      </c>
      <c r="AB94" s="190">
        <v>643849</v>
      </c>
      <c r="AC94" s="190">
        <v>653654</v>
      </c>
      <c r="AD94" s="190">
        <v>706413</v>
      </c>
      <c r="AE94" s="190">
        <v>741896</v>
      </c>
      <c r="AF94" s="190">
        <v>748588</v>
      </c>
      <c r="AG94" s="190">
        <v>756060</v>
      </c>
      <c r="AH94" s="190">
        <v>813486</v>
      </c>
      <c r="AI94" s="190">
        <v>815044</v>
      </c>
      <c r="AJ94" s="190">
        <v>830918</v>
      </c>
      <c r="AK94" s="190">
        <v>854261</v>
      </c>
      <c r="AL94" s="190">
        <v>862357</v>
      </c>
      <c r="AM94" s="190">
        <v>881811</v>
      </c>
      <c r="AN94" s="190">
        <v>883055</v>
      </c>
      <c r="AO94" s="190">
        <v>924764</v>
      </c>
    </row>
    <row r="95" spans="1:52" hidden="1" outlineLevel="1">
      <c r="A95" s="181">
        <v>4250</v>
      </c>
      <c r="B95" s="190">
        <v>312066</v>
      </c>
      <c r="C95" s="190">
        <v>319533</v>
      </c>
      <c r="D95" s="190">
        <v>327002</v>
      </c>
      <c r="E95" s="190">
        <v>348147</v>
      </c>
      <c r="F95" s="190">
        <v>363556</v>
      </c>
      <c r="G95" s="190">
        <v>384554</v>
      </c>
      <c r="H95" s="190">
        <v>392901</v>
      </c>
      <c r="I95" s="190">
        <v>405730</v>
      </c>
      <c r="J95" s="190">
        <v>431267</v>
      </c>
      <c r="K95" s="190">
        <v>438296</v>
      </c>
      <c r="L95" s="190">
        <v>447085</v>
      </c>
      <c r="M95" s="190">
        <v>464718</v>
      </c>
      <c r="N95" s="190">
        <v>481497</v>
      </c>
      <c r="O95" s="190">
        <v>507122</v>
      </c>
      <c r="P95" s="190">
        <v>516788</v>
      </c>
      <c r="Q95" s="190">
        <v>526601</v>
      </c>
      <c r="R95" s="190">
        <v>550470</v>
      </c>
      <c r="S95" s="190">
        <v>560118</v>
      </c>
      <c r="T95" s="188">
        <v>568366</v>
      </c>
      <c r="U95" s="190">
        <v>594982</v>
      </c>
      <c r="V95" s="190">
        <v>602294</v>
      </c>
      <c r="W95" s="190">
        <v>627662</v>
      </c>
      <c r="X95" s="190">
        <v>635912</v>
      </c>
      <c r="Y95" s="190">
        <v>644626</v>
      </c>
      <c r="Z95" s="190">
        <v>647741</v>
      </c>
      <c r="AA95" s="190">
        <v>650542</v>
      </c>
      <c r="AB95" s="190">
        <v>657389</v>
      </c>
      <c r="AC95" s="190">
        <v>708591</v>
      </c>
      <c r="AD95" s="190">
        <v>742365</v>
      </c>
      <c r="AE95" s="190">
        <v>752324</v>
      </c>
      <c r="AF95" s="190">
        <v>790144</v>
      </c>
      <c r="AG95" s="190">
        <v>797770</v>
      </c>
      <c r="AH95" s="190">
        <v>814731</v>
      </c>
      <c r="AI95" s="190">
        <v>832161</v>
      </c>
      <c r="AJ95" s="190">
        <v>841030</v>
      </c>
      <c r="AK95" s="190">
        <v>864066</v>
      </c>
      <c r="AL95" s="190">
        <v>875272</v>
      </c>
      <c r="AM95" s="190">
        <v>882900</v>
      </c>
      <c r="AN95" s="190">
        <v>928190</v>
      </c>
      <c r="AO95" s="190">
        <v>928655</v>
      </c>
    </row>
    <row r="96" spans="1:52" hidden="1" outlineLevel="1">
      <c r="A96" s="181">
        <v>4375</v>
      </c>
      <c r="B96" s="190">
        <v>316017</v>
      </c>
      <c r="C96" s="190">
        <v>323050</v>
      </c>
      <c r="D96" s="190">
        <v>330075</v>
      </c>
      <c r="E96" s="190">
        <v>350329</v>
      </c>
      <c r="F96" s="190">
        <v>366202</v>
      </c>
      <c r="G96" s="190">
        <v>387188</v>
      </c>
      <c r="H96" s="190">
        <v>396562</v>
      </c>
      <c r="I96" s="190">
        <v>410712</v>
      </c>
      <c r="J96" s="190">
        <v>436538</v>
      </c>
      <c r="K96" s="190">
        <v>443861</v>
      </c>
      <c r="L96" s="190">
        <v>452647</v>
      </c>
      <c r="M96" s="190">
        <v>470786</v>
      </c>
      <c r="N96" s="190">
        <v>487794</v>
      </c>
      <c r="O96" s="190">
        <v>513712</v>
      </c>
      <c r="P96" s="190">
        <v>523525</v>
      </c>
      <c r="Q96" s="190">
        <v>549222</v>
      </c>
      <c r="R96" s="190">
        <v>556228</v>
      </c>
      <c r="S96" s="190">
        <v>566810</v>
      </c>
      <c r="T96" s="190">
        <v>575681</v>
      </c>
      <c r="U96" s="190">
        <v>601984</v>
      </c>
      <c r="V96" s="190">
        <v>609918</v>
      </c>
      <c r="W96" s="190">
        <v>629693</v>
      </c>
      <c r="X96" s="190">
        <v>638627</v>
      </c>
      <c r="Y96" s="190">
        <v>671706</v>
      </c>
      <c r="Z96" s="190">
        <v>665015</v>
      </c>
      <c r="AA96" s="190">
        <v>674943</v>
      </c>
      <c r="AB96" s="190">
        <v>708902</v>
      </c>
      <c r="AC96" s="190">
        <v>745787</v>
      </c>
      <c r="AD96" s="190">
        <v>753878</v>
      </c>
      <c r="AE96" s="190">
        <v>794809</v>
      </c>
      <c r="AF96" s="190">
        <v>799638</v>
      </c>
      <c r="AG96" s="190">
        <v>809442</v>
      </c>
      <c r="AH96" s="190">
        <v>861420</v>
      </c>
      <c r="AI96" s="190">
        <v>862508</v>
      </c>
      <c r="AJ96" s="190">
        <v>864066</v>
      </c>
      <c r="AK96" s="190">
        <v>874494</v>
      </c>
      <c r="AL96" s="190">
        <v>885079</v>
      </c>
      <c r="AM96" s="190">
        <v>921029</v>
      </c>
      <c r="AN96" s="190">
        <v>928499</v>
      </c>
      <c r="AO96" s="190">
        <v>929744</v>
      </c>
    </row>
    <row r="97" spans="1:41" hidden="1" outlineLevel="1">
      <c r="A97" s="181">
        <v>4500</v>
      </c>
      <c r="B97" s="190">
        <v>337693</v>
      </c>
      <c r="C97" s="190">
        <v>346039</v>
      </c>
      <c r="D97" s="190">
        <v>354823</v>
      </c>
      <c r="E97" s="190">
        <v>366823</v>
      </c>
      <c r="F97" s="190">
        <v>391877</v>
      </c>
      <c r="G97" s="190">
        <v>419990</v>
      </c>
      <c r="H97" s="190">
        <v>428485</v>
      </c>
      <c r="I97" s="190">
        <v>440436</v>
      </c>
      <c r="J97" s="190">
        <v>471537</v>
      </c>
      <c r="K97" s="190">
        <v>480617</v>
      </c>
      <c r="L97" s="190">
        <v>491161</v>
      </c>
      <c r="M97" s="190">
        <v>501117</v>
      </c>
      <c r="N97" s="190">
        <v>530261</v>
      </c>
      <c r="O97" s="190">
        <v>559988</v>
      </c>
      <c r="P97" s="190">
        <v>569505</v>
      </c>
      <c r="Q97" s="190">
        <v>579024</v>
      </c>
      <c r="R97" s="190">
        <v>599673</v>
      </c>
      <c r="S97" s="190">
        <v>610071</v>
      </c>
      <c r="T97" s="190">
        <v>619295</v>
      </c>
      <c r="U97" s="190">
        <v>639025</v>
      </c>
      <c r="V97" s="190">
        <v>660814</v>
      </c>
      <c r="W97" s="190">
        <v>685341</v>
      </c>
      <c r="X97" s="190">
        <v>694420</v>
      </c>
      <c r="Y97" s="190">
        <v>707192</v>
      </c>
      <c r="Z97" s="190">
        <v>733961</v>
      </c>
      <c r="AA97" s="190">
        <v>758084</v>
      </c>
      <c r="AB97" s="190">
        <v>796678</v>
      </c>
      <c r="AC97" s="190">
        <v>804616</v>
      </c>
      <c r="AD97" s="190">
        <v>816133</v>
      </c>
      <c r="AE97" s="190">
        <v>825938</v>
      </c>
      <c r="AF97" s="190">
        <v>831228</v>
      </c>
      <c r="AG97" s="190">
        <v>856754</v>
      </c>
      <c r="AH97" s="190">
        <v>874961</v>
      </c>
      <c r="AI97" s="190">
        <v>876985</v>
      </c>
      <c r="AJ97" s="190">
        <v>930988</v>
      </c>
      <c r="AK97" s="190">
        <v>932391</v>
      </c>
      <c r="AL97" s="190">
        <v>939549</v>
      </c>
      <c r="AM97" s="190">
        <v>953868</v>
      </c>
      <c r="AN97" s="190">
        <v>959780</v>
      </c>
      <c r="AO97" s="190">
        <v>988573</v>
      </c>
    </row>
    <row r="98" spans="1:41" hidden="1" outlineLevel="1">
      <c r="A98" s="181">
        <v>4625</v>
      </c>
      <c r="B98" s="190">
        <v>341646</v>
      </c>
      <c r="C98" s="190">
        <v>349846</v>
      </c>
      <c r="D98" s="190">
        <v>358490</v>
      </c>
      <c r="E98" s="190">
        <v>371181</v>
      </c>
      <c r="F98" s="190">
        <v>396268</v>
      </c>
      <c r="G98" s="190">
        <v>424387</v>
      </c>
      <c r="H98" s="190">
        <v>433316</v>
      </c>
      <c r="I98" s="190">
        <v>447284</v>
      </c>
      <c r="J98" s="190">
        <v>476665</v>
      </c>
      <c r="K98" s="190">
        <v>484426</v>
      </c>
      <c r="L98" s="190">
        <v>495409</v>
      </c>
      <c r="M98" s="190">
        <v>506535</v>
      </c>
      <c r="N98" s="190">
        <v>536703</v>
      </c>
      <c r="O98" s="190">
        <v>566138</v>
      </c>
      <c r="P98" s="190">
        <v>575802</v>
      </c>
      <c r="Q98" s="190">
        <v>585470</v>
      </c>
      <c r="R98" s="190">
        <v>606264</v>
      </c>
      <c r="S98" s="190">
        <v>619412</v>
      </c>
      <c r="T98" s="190">
        <v>628909</v>
      </c>
      <c r="U98" s="190">
        <v>656611</v>
      </c>
      <c r="V98" s="190">
        <v>666570</v>
      </c>
      <c r="W98" s="190">
        <v>691929</v>
      </c>
      <c r="X98" s="190">
        <v>702033</v>
      </c>
      <c r="Y98" s="190">
        <v>711407</v>
      </c>
      <c r="Z98" s="190">
        <v>769288</v>
      </c>
      <c r="AA98" s="190">
        <v>781273</v>
      </c>
      <c r="AB98" s="190">
        <v>805394</v>
      </c>
      <c r="AC98" s="190">
        <v>816444</v>
      </c>
      <c r="AD98" s="190">
        <v>827027</v>
      </c>
      <c r="AE98" s="190">
        <v>832475</v>
      </c>
      <c r="AF98" s="190">
        <v>857999</v>
      </c>
      <c r="AG98" s="190">
        <v>866559</v>
      </c>
      <c r="AH98" s="190">
        <v>884923</v>
      </c>
      <c r="AI98" s="190">
        <v>896283</v>
      </c>
      <c r="AJ98" s="190">
        <v>937840</v>
      </c>
      <c r="AK98" s="190">
        <v>939549</v>
      </c>
      <c r="AL98" s="190">
        <v>946861</v>
      </c>
      <c r="AM98" s="190">
        <v>955268</v>
      </c>
      <c r="AN98" s="190">
        <v>991372</v>
      </c>
      <c r="AO98" s="190">
        <v>999623</v>
      </c>
    </row>
    <row r="99" spans="1:41" hidden="1" outlineLevel="1">
      <c r="A99" s="181">
        <v>4750</v>
      </c>
      <c r="B99" s="190">
        <v>345453</v>
      </c>
      <c r="C99" s="190">
        <v>353802</v>
      </c>
      <c r="D99" s="190">
        <v>362584</v>
      </c>
      <c r="E99" s="190">
        <v>385501</v>
      </c>
      <c r="F99" s="190">
        <v>403707</v>
      </c>
      <c r="G99" s="190">
        <v>429361</v>
      </c>
      <c r="H99" s="190">
        <v>438588</v>
      </c>
      <c r="I99" s="190">
        <v>451488</v>
      </c>
      <c r="J99" s="190">
        <v>481497</v>
      </c>
      <c r="K99" s="190">
        <v>489404</v>
      </c>
      <c r="L99" s="190">
        <v>498923</v>
      </c>
      <c r="M99" s="190">
        <v>517941</v>
      </c>
      <c r="N99" s="190">
        <v>541247</v>
      </c>
      <c r="O99" s="190">
        <v>572435</v>
      </c>
      <c r="P99" s="190">
        <v>582101</v>
      </c>
      <c r="Q99" s="190">
        <v>596378</v>
      </c>
      <c r="R99" s="190">
        <v>615993</v>
      </c>
      <c r="S99" s="190">
        <v>627662</v>
      </c>
      <c r="T99" s="190">
        <v>636223</v>
      </c>
      <c r="U99" s="190">
        <v>664239</v>
      </c>
      <c r="V99" s="190">
        <v>673730</v>
      </c>
      <c r="W99" s="190">
        <v>702365</v>
      </c>
      <c r="X99" s="190">
        <v>712793</v>
      </c>
      <c r="Y99" s="190">
        <v>722599</v>
      </c>
      <c r="Z99" s="190">
        <v>777538</v>
      </c>
      <c r="AA99" s="190">
        <v>785783</v>
      </c>
      <c r="AB99" s="190">
        <v>816444</v>
      </c>
      <c r="AC99" s="190">
        <v>827027</v>
      </c>
      <c r="AD99" s="190">
        <v>838387</v>
      </c>
      <c r="AE99" s="190">
        <v>841344</v>
      </c>
      <c r="AF99" s="190">
        <v>867958</v>
      </c>
      <c r="AG99" s="190">
        <v>875897</v>
      </c>
      <c r="AH99" s="190">
        <v>912937</v>
      </c>
      <c r="AI99" s="190">
        <v>939395</v>
      </c>
      <c r="AJ99" s="190">
        <v>947642</v>
      </c>
      <c r="AK99" s="190">
        <v>955736</v>
      </c>
      <c r="AL99" s="190">
        <v>957445</v>
      </c>
      <c r="AM99" s="190">
        <v>993707</v>
      </c>
      <c r="AN99" s="190">
        <v>1002579</v>
      </c>
      <c r="AO99" s="190">
        <v>1011137</v>
      </c>
    </row>
    <row r="100" spans="1:41" hidden="1" outlineLevel="1">
      <c r="A100" s="181">
        <v>4875</v>
      </c>
      <c r="B100" s="190">
        <v>348237</v>
      </c>
      <c r="C100" s="190">
        <v>357313</v>
      </c>
      <c r="D100" s="190">
        <v>366541</v>
      </c>
      <c r="E100" s="190">
        <v>389701</v>
      </c>
      <c r="F100" s="190">
        <v>407598</v>
      </c>
      <c r="G100" s="190">
        <v>433757</v>
      </c>
      <c r="H100" s="190">
        <v>443129</v>
      </c>
      <c r="I100" s="190">
        <v>456158</v>
      </c>
      <c r="J100" s="190">
        <v>486916</v>
      </c>
      <c r="K100" s="190">
        <v>495259</v>
      </c>
      <c r="L100" s="190">
        <v>505072</v>
      </c>
      <c r="M100" s="190">
        <v>523233</v>
      </c>
      <c r="N100" s="190">
        <v>544758</v>
      </c>
      <c r="O100" s="190">
        <v>574632</v>
      </c>
      <c r="P100" s="190">
        <v>586494</v>
      </c>
      <c r="Q100" s="190">
        <v>614277</v>
      </c>
      <c r="R100" s="190">
        <v>623306</v>
      </c>
      <c r="S100" s="190">
        <v>633578</v>
      </c>
      <c r="T100" s="190">
        <v>642603</v>
      </c>
      <c r="U100" s="190">
        <v>670617</v>
      </c>
      <c r="V100" s="190">
        <v>680887</v>
      </c>
      <c r="W100" s="190">
        <v>709523</v>
      </c>
      <c r="X100" s="190">
        <v>719955</v>
      </c>
      <c r="Y100" s="190">
        <v>729758</v>
      </c>
      <c r="Z100" s="190">
        <v>785783</v>
      </c>
      <c r="AA100" s="190">
        <v>818933</v>
      </c>
      <c r="AB100" s="190">
        <v>825938</v>
      </c>
      <c r="AC100" s="190">
        <v>834808</v>
      </c>
      <c r="AD100" s="190">
        <v>842436</v>
      </c>
      <c r="AE100" s="190">
        <v>850685</v>
      </c>
      <c r="AF100" s="190">
        <v>877605</v>
      </c>
      <c r="AG100" s="190">
        <v>896283</v>
      </c>
      <c r="AH100" s="190">
        <v>924611</v>
      </c>
      <c r="AI100" s="190">
        <v>949354</v>
      </c>
      <c r="AJ100" s="190">
        <v>951067</v>
      </c>
      <c r="AK100" s="190">
        <v>966008</v>
      </c>
      <c r="AL100" s="190">
        <v>998067</v>
      </c>
      <c r="AM100" s="190">
        <v>1005224</v>
      </c>
      <c r="AN100" s="190">
        <v>1014098</v>
      </c>
      <c r="AO100" s="190">
        <v>1015185</v>
      </c>
    </row>
    <row r="101" spans="1:41" hidden="1" outlineLevel="1">
      <c r="A101" s="181">
        <v>5000</v>
      </c>
      <c r="B101" s="190">
        <v>353442</v>
      </c>
      <c r="C101" s="190">
        <v>361268</v>
      </c>
      <c r="D101" s="190">
        <v>398025</v>
      </c>
      <c r="E101" s="190">
        <v>435219</v>
      </c>
      <c r="F101" s="190">
        <v>451477</v>
      </c>
      <c r="G101" s="190">
        <v>467729</v>
      </c>
      <c r="H101" s="190">
        <v>484279</v>
      </c>
      <c r="I101" s="190">
        <v>500094</v>
      </c>
      <c r="J101" s="190">
        <v>516348</v>
      </c>
      <c r="K101" s="190">
        <v>532895</v>
      </c>
      <c r="L101" s="190">
        <v>548712</v>
      </c>
      <c r="M101" s="190">
        <v>564966</v>
      </c>
      <c r="N101" s="190">
        <v>581516</v>
      </c>
      <c r="O101" s="190">
        <v>597475</v>
      </c>
      <c r="P101" s="190">
        <v>613732</v>
      </c>
      <c r="Q101" s="190">
        <v>630276</v>
      </c>
      <c r="R101" s="190">
        <v>646961</v>
      </c>
      <c r="S101" s="190">
        <v>662990</v>
      </c>
      <c r="T101" s="190">
        <v>679955</v>
      </c>
      <c r="U101" s="190">
        <v>709838</v>
      </c>
      <c r="V101" s="190">
        <v>726644</v>
      </c>
      <c r="W101" s="190">
        <v>743453</v>
      </c>
      <c r="X101" s="190">
        <v>759950</v>
      </c>
      <c r="Y101" s="190">
        <v>776604</v>
      </c>
      <c r="Z101" s="190">
        <v>825317</v>
      </c>
      <c r="AA101" s="190">
        <v>851927</v>
      </c>
      <c r="AB101" s="190">
        <v>859864</v>
      </c>
      <c r="AC101" s="190">
        <v>867958</v>
      </c>
      <c r="AD101" s="190">
        <v>877452</v>
      </c>
      <c r="AE101" s="190">
        <v>885855</v>
      </c>
      <c r="AF101" s="190">
        <v>904687</v>
      </c>
      <c r="AG101" s="190">
        <v>930521</v>
      </c>
      <c r="AH101" s="190">
        <v>962425</v>
      </c>
      <c r="AI101" s="190">
        <v>978301</v>
      </c>
      <c r="AJ101" s="190">
        <v>998067</v>
      </c>
      <c r="AK101" s="190">
        <v>1000092</v>
      </c>
      <c r="AL101" s="190">
        <v>1038065</v>
      </c>
      <c r="AM101" s="190">
        <v>1047244</v>
      </c>
      <c r="AN101" s="190">
        <v>1048491</v>
      </c>
      <c r="AO101" s="190">
        <v>1061720</v>
      </c>
    </row>
    <row r="102" spans="1:41" hidden="1" outlineLevel="1">
      <c r="A102" s="181">
        <v>5125</v>
      </c>
      <c r="B102" s="190">
        <v>362154</v>
      </c>
      <c r="C102" s="190">
        <v>378806</v>
      </c>
      <c r="D102" s="190">
        <v>398610</v>
      </c>
      <c r="E102" s="190">
        <v>437274</v>
      </c>
      <c r="F102" s="190">
        <v>453086</v>
      </c>
      <c r="G102" s="190">
        <v>469490</v>
      </c>
      <c r="H102" s="190">
        <v>486623</v>
      </c>
      <c r="I102" s="190">
        <v>501705</v>
      </c>
      <c r="J102" s="190">
        <v>518107</v>
      </c>
      <c r="K102" s="190">
        <v>533777</v>
      </c>
      <c r="L102" s="190">
        <v>549591</v>
      </c>
      <c r="M102" s="190">
        <v>566030</v>
      </c>
      <c r="N102" s="190">
        <v>583272</v>
      </c>
      <c r="O102" s="190">
        <v>599088</v>
      </c>
      <c r="P102" s="190">
        <v>615488</v>
      </c>
      <c r="Q102" s="190">
        <v>646534</v>
      </c>
      <c r="R102" s="190">
        <v>663373</v>
      </c>
      <c r="S102" s="190">
        <v>680267</v>
      </c>
      <c r="T102" s="190">
        <v>696763</v>
      </c>
      <c r="U102" s="190">
        <v>727576</v>
      </c>
      <c r="V102" s="190">
        <v>730151</v>
      </c>
      <c r="W102" s="190">
        <v>746697</v>
      </c>
      <c r="X102" s="190">
        <v>763833</v>
      </c>
      <c r="Y102" s="190">
        <v>794344</v>
      </c>
      <c r="Z102" s="190">
        <v>864066</v>
      </c>
      <c r="AA102" s="190">
        <v>877452</v>
      </c>
      <c r="AB102" s="190">
        <v>886011</v>
      </c>
      <c r="AC102" s="190">
        <v>894571</v>
      </c>
      <c r="AD102" s="190">
        <v>932077</v>
      </c>
      <c r="AE102" s="190">
        <v>941261</v>
      </c>
      <c r="AF102" s="190">
        <v>950754</v>
      </c>
      <c r="AG102" s="190">
        <v>960250</v>
      </c>
      <c r="AH102" s="190">
        <v>977058</v>
      </c>
      <c r="AI102" s="190">
        <v>994330</v>
      </c>
      <c r="AJ102" s="190">
        <v>1009739</v>
      </c>
      <c r="AK102" s="190">
        <v>1023435</v>
      </c>
      <c r="AL102" s="190">
        <v>1045378</v>
      </c>
      <c r="AM102" s="190">
        <v>1063744</v>
      </c>
      <c r="AN102" s="190">
        <v>1070745</v>
      </c>
      <c r="AO102" s="190">
        <v>1074793</v>
      </c>
    </row>
    <row r="103" spans="1:41" hidden="1" outlineLevel="1">
      <c r="A103" s="181">
        <v>5250</v>
      </c>
      <c r="B103" s="190">
        <v>369315</v>
      </c>
      <c r="C103" s="190">
        <v>383321</v>
      </c>
      <c r="D103" s="190">
        <v>407984</v>
      </c>
      <c r="E103" s="190">
        <v>438150</v>
      </c>
      <c r="F103" s="190">
        <v>454844</v>
      </c>
      <c r="G103" s="190">
        <v>471102</v>
      </c>
      <c r="H103" s="190">
        <v>488965</v>
      </c>
      <c r="I103" s="190">
        <v>502070</v>
      </c>
      <c r="J103" s="190">
        <v>519717</v>
      </c>
      <c r="K103" s="190">
        <v>535386</v>
      </c>
      <c r="L103" s="190">
        <v>551934</v>
      </c>
      <c r="M103" s="190">
        <v>582372</v>
      </c>
      <c r="N103" s="190">
        <v>584883</v>
      </c>
      <c r="O103" s="190">
        <v>606032</v>
      </c>
      <c r="P103" s="190">
        <v>617832</v>
      </c>
      <c r="Q103" s="190">
        <v>663373</v>
      </c>
      <c r="R103" s="190">
        <v>680267</v>
      </c>
      <c r="S103" s="190">
        <v>697789</v>
      </c>
      <c r="T103" s="190">
        <v>715214</v>
      </c>
      <c r="U103" s="190">
        <v>732057</v>
      </c>
      <c r="V103" s="190">
        <v>753102</v>
      </c>
      <c r="W103" s="190">
        <v>759015</v>
      </c>
      <c r="X103" s="190">
        <v>767787</v>
      </c>
      <c r="Y103" s="190">
        <v>819712</v>
      </c>
      <c r="Z103" s="190">
        <v>899084</v>
      </c>
      <c r="AA103" s="190">
        <v>911845</v>
      </c>
      <c r="AB103" s="190">
        <v>920719</v>
      </c>
      <c r="AC103" s="190">
        <v>943751</v>
      </c>
      <c r="AD103" s="190">
        <v>971764</v>
      </c>
      <c r="AE103" s="190">
        <v>978924</v>
      </c>
      <c r="AF103" s="190">
        <v>1001646</v>
      </c>
      <c r="AG103" s="190">
        <v>1011294</v>
      </c>
      <c r="AH103" s="190">
        <v>1017367</v>
      </c>
      <c r="AI103" s="190">
        <v>1037753</v>
      </c>
      <c r="AJ103" s="190">
        <v>1058918</v>
      </c>
      <c r="AK103" s="190">
        <v>1067323</v>
      </c>
      <c r="AL103" s="190">
        <v>1083818</v>
      </c>
      <c r="AM103" s="190">
        <v>1103429</v>
      </c>
      <c r="AN103" s="190">
        <v>1114167</v>
      </c>
      <c r="AO103" s="190">
        <v>1140623</v>
      </c>
    </row>
    <row r="104" spans="1:41" hidden="1" outlineLevel="1">
      <c r="A104" s="181">
        <v>5375</v>
      </c>
      <c r="B104" s="190">
        <v>387188</v>
      </c>
      <c r="C104" s="190">
        <v>387834</v>
      </c>
      <c r="D104" s="190">
        <v>412669</v>
      </c>
      <c r="E104" s="190">
        <v>439661</v>
      </c>
      <c r="F104" s="190">
        <v>455137</v>
      </c>
      <c r="G104" s="190">
        <v>474174</v>
      </c>
      <c r="H104" s="190">
        <v>491453</v>
      </c>
      <c r="I104" s="190">
        <v>508919</v>
      </c>
      <c r="J104" s="190">
        <v>521329</v>
      </c>
      <c r="K104" s="190">
        <v>541538</v>
      </c>
      <c r="L104" s="190">
        <v>554517</v>
      </c>
      <c r="M104" s="190">
        <v>590156</v>
      </c>
      <c r="N104" s="190">
        <v>586110</v>
      </c>
      <c r="O104" s="190">
        <v>614745</v>
      </c>
      <c r="P104" s="190">
        <v>621282</v>
      </c>
      <c r="Q104" s="190">
        <v>664985</v>
      </c>
      <c r="R104" s="190">
        <v>681822</v>
      </c>
      <c r="S104" s="190">
        <v>700278</v>
      </c>
      <c r="T104" s="190">
        <v>716679</v>
      </c>
      <c r="U104" s="190">
        <v>753878</v>
      </c>
      <c r="V104" s="190">
        <v>755435</v>
      </c>
      <c r="W104" s="190">
        <v>761661</v>
      </c>
      <c r="X104" s="190">
        <v>781273</v>
      </c>
      <c r="Y104" s="190">
        <v>824383</v>
      </c>
      <c r="Z104" s="190">
        <v>914804</v>
      </c>
      <c r="AA104" s="190">
        <v>925075</v>
      </c>
      <c r="AB104" s="190">
        <v>932546</v>
      </c>
      <c r="AC104" s="190">
        <v>949511</v>
      </c>
      <c r="AD104" s="190">
        <v>977989</v>
      </c>
      <c r="AE104" s="190">
        <v>989818</v>
      </c>
      <c r="AF104" s="190">
        <v>1011763</v>
      </c>
      <c r="AG104" s="190">
        <v>1027947</v>
      </c>
      <c r="AH104" s="190">
        <v>1055804</v>
      </c>
      <c r="AI104" s="190">
        <v>1064987</v>
      </c>
      <c r="AJ104" s="190">
        <v>1069971</v>
      </c>
      <c r="AK104" s="190">
        <v>1089580</v>
      </c>
      <c r="AL104" s="190">
        <v>1106075</v>
      </c>
      <c r="AM104" s="190">
        <v>1115102</v>
      </c>
      <c r="AN104" s="190">
        <v>1142493</v>
      </c>
      <c r="AO104" s="190">
        <v>1152297</v>
      </c>
    </row>
    <row r="105" spans="1:41" hidden="1" outlineLevel="1">
      <c r="A105" s="181">
        <v>5500</v>
      </c>
      <c r="B105" s="190">
        <v>394363</v>
      </c>
      <c r="C105" s="190">
        <v>411177</v>
      </c>
      <c r="D105" s="190">
        <v>425964</v>
      </c>
      <c r="E105" s="190">
        <v>458177</v>
      </c>
      <c r="F105" s="190">
        <v>461604</v>
      </c>
      <c r="G105" s="190">
        <v>479036</v>
      </c>
      <c r="H105" s="190">
        <v>498023</v>
      </c>
      <c r="I105" s="190">
        <v>518564</v>
      </c>
      <c r="J105" s="190">
        <v>540042</v>
      </c>
      <c r="K105" s="190">
        <v>552492</v>
      </c>
      <c r="L105" s="190">
        <v>566810</v>
      </c>
      <c r="M105" s="190">
        <v>612568</v>
      </c>
      <c r="N105" s="190">
        <v>611323</v>
      </c>
      <c r="O105" s="190">
        <v>628130</v>
      </c>
      <c r="P105" s="190">
        <v>641825</v>
      </c>
      <c r="Q105" s="190">
        <v>683691</v>
      </c>
      <c r="R105" s="190">
        <v>685869</v>
      </c>
      <c r="S105" s="190">
        <v>701890</v>
      </c>
      <c r="T105" s="190">
        <v>733027</v>
      </c>
      <c r="U105" s="190">
        <v>770689</v>
      </c>
      <c r="V105" s="190">
        <v>773179</v>
      </c>
      <c r="W105" s="190">
        <v>811930</v>
      </c>
      <c r="X105" s="190">
        <v>819712</v>
      </c>
      <c r="Y105" s="190">
        <v>827493</v>
      </c>
      <c r="Z105" s="190">
        <v>923829</v>
      </c>
      <c r="AA105" s="190">
        <v>934101</v>
      </c>
      <c r="AB105" s="190">
        <v>942192</v>
      </c>
      <c r="AC105" s="190">
        <v>959159</v>
      </c>
      <c r="AD105" s="190">
        <v>989505</v>
      </c>
      <c r="AE105" s="190">
        <v>1001180</v>
      </c>
      <c r="AF105" s="190">
        <v>1017831</v>
      </c>
      <c r="AG105" s="190">
        <v>1042422</v>
      </c>
      <c r="AH105" s="190">
        <v>1062341</v>
      </c>
      <c r="AI105" s="190">
        <v>1075727</v>
      </c>
      <c r="AJ105" s="190">
        <v>1098916</v>
      </c>
      <c r="AK105" s="190">
        <v>1102805</v>
      </c>
      <c r="AL105" s="190">
        <v>1116656</v>
      </c>
      <c r="AM105" s="190">
        <v>1132843</v>
      </c>
      <c r="AN105" s="190">
        <v>1154010</v>
      </c>
      <c r="AO105" s="190">
        <v>1179999</v>
      </c>
    </row>
    <row r="106" spans="1:41" hidden="1" outlineLevel="1">
      <c r="A106" s="181">
        <v>5625</v>
      </c>
      <c r="B106" s="190">
        <v>409300</v>
      </c>
      <c r="C106" s="190">
        <v>424530</v>
      </c>
      <c r="D106" s="190">
        <v>440347</v>
      </c>
      <c r="E106" s="190">
        <v>460359</v>
      </c>
      <c r="F106" s="190">
        <v>474835</v>
      </c>
      <c r="G106" s="190">
        <v>492884</v>
      </c>
      <c r="H106" s="190">
        <v>513274</v>
      </c>
      <c r="I106" s="190">
        <v>538328</v>
      </c>
      <c r="J106" s="190">
        <v>561051</v>
      </c>
      <c r="K106" s="190">
        <v>572102</v>
      </c>
      <c r="L106" s="190">
        <v>585332</v>
      </c>
      <c r="M106" s="190">
        <v>621282</v>
      </c>
      <c r="N106" s="190">
        <v>640736</v>
      </c>
      <c r="O106" s="190">
        <v>649761</v>
      </c>
      <c r="P106" s="190">
        <v>673730</v>
      </c>
      <c r="Q106" s="190">
        <v>709523</v>
      </c>
      <c r="R106" s="190">
        <v>720574</v>
      </c>
      <c r="S106" s="190">
        <v>740340</v>
      </c>
      <c r="T106" s="190">
        <v>761661</v>
      </c>
      <c r="U106" s="190">
        <v>784695</v>
      </c>
      <c r="V106" s="190">
        <v>794658</v>
      </c>
      <c r="W106" s="190">
        <v>829985</v>
      </c>
      <c r="X106" s="190">
        <v>834030</v>
      </c>
      <c r="Y106" s="190">
        <v>843524</v>
      </c>
      <c r="Z106" s="190">
        <v>947642</v>
      </c>
      <c r="AA106" s="190">
        <v>953711</v>
      </c>
      <c r="AB106" s="190">
        <v>981101</v>
      </c>
      <c r="AC106" s="190">
        <v>1012386</v>
      </c>
      <c r="AD106" s="190">
        <v>1034173</v>
      </c>
      <c r="AE106" s="190">
        <v>1045069</v>
      </c>
      <c r="AF106" s="190">
        <v>1071058</v>
      </c>
      <c r="AG106" s="190">
        <v>1092690</v>
      </c>
      <c r="AH106" s="190">
        <v>1100158</v>
      </c>
      <c r="AI106" s="190">
        <v>1110742</v>
      </c>
      <c r="AJ106" s="190">
        <v>1138913</v>
      </c>
      <c r="AK106" s="190">
        <v>1146848</v>
      </c>
      <c r="AL106" s="190">
        <v>1164592</v>
      </c>
      <c r="AM106" s="190">
        <v>1202409</v>
      </c>
      <c r="AN106" s="190">
        <v>1208170</v>
      </c>
      <c r="AO106" s="190">
        <v>1219841</v>
      </c>
    </row>
    <row r="107" spans="1:41" hidden="1" outlineLevel="1">
      <c r="A107" s="181">
        <v>5750</v>
      </c>
      <c r="B107" s="190">
        <v>416330</v>
      </c>
      <c r="C107" s="190">
        <v>428921</v>
      </c>
      <c r="D107" s="190">
        <v>444298</v>
      </c>
      <c r="E107" s="190">
        <v>474674</v>
      </c>
      <c r="F107" s="190">
        <v>486658</v>
      </c>
      <c r="G107" s="190">
        <v>501912</v>
      </c>
      <c r="H107" s="190">
        <v>521679</v>
      </c>
      <c r="I107" s="190">
        <v>543157</v>
      </c>
      <c r="J107" s="190">
        <v>566030</v>
      </c>
      <c r="K107" s="190">
        <v>577705</v>
      </c>
      <c r="L107" s="190">
        <v>598561</v>
      </c>
      <c r="M107" s="190">
        <v>627197</v>
      </c>
      <c r="N107" s="190">
        <v>647584</v>
      </c>
      <c r="O107" s="190">
        <v>664390</v>
      </c>
      <c r="P107" s="190">
        <v>680109</v>
      </c>
      <c r="Q107" s="190">
        <v>716061</v>
      </c>
      <c r="R107" s="190">
        <v>731938</v>
      </c>
      <c r="S107" s="190">
        <v>748432</v>
      </c>
      <c r="T107" s="190">
        <v>769441</v>
      </c>
      <c r="U107" s="190">
        <v>792635</v>
      </c>
      <c r="V107" s="190">
        <v>803371</v>
      </c>
      <c r="W107" s="190">
        <v>835120</v>
      </c>
      <c r="X107" s="190">
        <v>842591</v>
      </c>
      <c r="Y107" s="190">
        <v>854261</v>
      </c>
      <c r="Z107" s="190">
        <v>959004</v>
      </c>
      <c r="AA107" s="190">
        <v>985459</v>
      </c>
      <c r="AB107" s="190">
        <v>995107</v>
      </c>
      <c r="AC107" s="190">
        <v>1032306</v>
      </c>
      <c r="AD107" s="190">
        <v>1066076</v>
      </c>
      <c r="AE107" s="190">
        <v>1077126</v>
      </c>
      <c r="AF107" s="190">
        <v>1107788</v>
      </c>
      <c r="AG107" s="190">
        <v>1113545</v>
      </c>
      <c r="AH107" s="190">
        <v>1123506</v>
      </c>
      <c r="AI107" s="190">
        <v>1131600</v>
      </c>
      <c r="AJ107" s="190">
        <v>1149341</v>
      </c>
      <c r="AK107" s="190">
        <v>1176108</v>
      </c>
      <c r="AL107" s="190">
        <v>1186535</v>
      </c>
      <c r="AM107" s="190">
        <v>1223112</v>
      </c>
      <c r="AN107" s="190">
        <v>1230113</v>
      </c>
      <c r="AO107" s="190">
        <v>1236806</v>
      </c>
    </row>
    <row r="108" spans="1:41" hidden="1" outlineLevel="1">
      <c r="A108" s="181">
        <v>5875</v>
      </c>
      <c r="B108" s="190">
        <v>424530</v>
      </c>
      <c r="C108" s="190">
        <v>441665</v>
      </c>
      <c r="D108" s="190">
        <v>453817</v>
      </c>
      <c r="E108" s="190">
        <v>479036</v>
      </c>
      <c r="F108" s="190">
        <v>495997</v>
      </c>
      <c r="G108" s="190">
        <v>513274</v>
      </c>
      <c r="H108" s="190">
        <v>529146</v>
      </c>
      <c r="I108" s="190">
        <v>558719</v>
      </c>
      <c r="J108" s="190">
        <v>572102</v>
      </c>
      <c r="K108" s="190">
        <v>589064</v>
      </c>
      <c r="L108" s="190">
        <v>604628</v>
      </c>
      <c r="M108" s="190">
        <v>637470</v>
      </c>
      <c r="N108" s="190">
        <v>654119</v>
      </c>
      <c r="O108" s="190">
        <v>676688</v>
      </c>
      <c r="P108" s="190">
        <v>687113</v>
      </c>
      <c r="Q108" s="190">
        <v>723688</v>
      </c>
      <c r="R108" s="190">
        <v>746568</v>
      </c>
      <c r="S108" s="190">
        <v>767576</v>
      </c>
      <c r="T108" s="190">
        <v>777380</v>
      </c>
      <c r="U108" s="190">
        <v>801348</v>
      </c>
      <c r="V108" s="190">
        <v>814265</v>
      </c>
      <c r="W108" s="190">
        <v>839322</v>
      </c>
      <c r="X108" s="190">
        <v>850838</v>
      </c>
      <c r="Y108" s="190">
        <v>873095</v>
      </c>
      <c r="Z108" s="190">
        <v>967874</v>
      </c>
      <c r="AA108" s="190">
        <v>994487</v>
      </c>
      <c r="AB108" s="190">
        <v>1026701</v>
      </c>
      <c r="AC108" s="190">
        <v>1048338</v>
      </c>
      <c r="AD108" s="190">
        <v>1086154</v>
      </c>
      <c r="AE108" s="190">
        <v>1103429</v>
      </c>
      <c r="AF108" s="190">
        <v>1117435</v>
      </c>
      <c r="AG108" s="190">
        <v>1123506</v>
      </c>
      <c r="AH108" s="190">
        <v>1133309</v>
      </c>
      <c r="AI108" s="190">
        <v>1147629</v>
      </c>
      <c r="AJ108" s="190">
        <v>1177510</v>
      </c>
      <c r="AK108" s="190">
        <v>1204589</v>
      </c>
      <c r="AL108" s="190">
        <v>1219841</v>
      </c>
      <c r="AM108" s="190">
        <v>1236182</v>
      </c>
      <c r="AN108" s="190">
        <v>1247387</v>
      </c>
      <c r="AO108" s="190">
        <v>1263885</v>
      </c>
    </row>
    <row r="109" spans="1:41" hidden="1" outlineLevel="1">
      <c r="A109" s="181">
        <v>6000</v>
      </c>
      <c r="B109" s="190">
        <v>431723</v>
      </c>
      <c r="C109" s="190">
        <v>447815</v>
      </c>
      <c r="D109" s="190">
        <v>460981</v>
      </c>
      <c r="E109" s="190">
        <v>486191</v>
      </c>
      <c r="F109" s="190">
        <v>501912</v>
      </c>
      <c r="G109" s="190">
        <v>520433</v>
      </c>
      <c r="H109" s="190">
        <v>539264</v>
      </c>
      <c r="I109" s="190">
        <v>566344</v>
      </c>
      <c r="J109" s="190">
        <v>580041</v>
      </c>
      <c r="K109" s="190">
        <v>597314</v>
      </c>
      <c r="L109" s="190">
        <v>615993</v>
      </c>
      <c r="M109" s="190">
        <v>646180</v>
      </c>
      <c r="N109" s="190">
        <v>663302</v>
      </c>
      <c r="O109" s="190">
        <v>686179</v>
      </c>
      <c r="P109" s="190">
        <v>695830</v>
      </c>
      <c r="Q109" s="190">
        <v>733336</v>
      </c>
      <c r="R109" s="190">
        <v>756060</v>
      </c>
      <c r="S109" s="190">
        <v>778003</v>
      </c>
      <c r="T109" s="190">
        <v>788274</v>
      </c>
      <c r="U109" s="190">
        <v>827027</v>
      </c>
      <c r="V109" s="190">
        <v>841030</v>
      </c>
      <c r="W109" s="190">
        <v>861265</v>
      </c>
      <c r="X109" s="190">
        <v>877919</v>
      </c>
      <c r="Y109" s="190">
        <v>901730</v>
      </c>
      <c r="Z109" s="190">
        <v>997445</v>
      </c>
      <c r="AA109" s="190">
        <v>1024676</v>
      </c>
      <c r="AB109" s="190">
        <v>1057673</v>
      </c>
      <c r="AC109" s="190">
        <v>1079463</v>
      </c>
      <c r="AD109" s="190">
        <v>1119613</v>
      </c>
      <c r="AE109" s="190">
        <v>1137202</v>
      </c>
      <c r="AF109" s="190">
        <v>1145293</v>
      </c>
      <c r="AG109" s="190">
        <v>1150896</v>
      </c>
      <c r="AH109" s="190">
        <v>1167551</v>
      </c>
      <c r="AI109" s="190">
        <v>1182644</v>
      </c>
      <c r="AJ109" s="190">
        <v>1214083</v>
      </c>
      <c r="AK109" s="190">
        <v>1241476</v>
      </c>
      <c r="AL109" s="190">
        <v>1250500</v>
      </c>
      <c r="AM109" s="190">
        <v>1273689</v>
      </c>
      <c r="AN109" s="190">
        <v>1285206</v>
      </c>
      <c r="AO109" s="190">
        <v>1295476</v>
      </c>
    </row>
    <row r="110" spans="1:41" hidden="1" outlineLevel="1"/>
    <row r="111" spans="1:41" collapsed="1"/>
  </sheetData>
  <mergeCells count="13">
    <mergeCell ref="A1:D1"/>
    <mergeCell ref="J3:AO3"/>
    <mergeCell ref="AQ6:AY18"/>
    <mergeCell ref="F12:H12"/>
    <mergeCell ref="AQ20:AY20"/>
    <mergeCell ref="J16:AJ17"/>
    <mergeCell ref="D63:R63"/>
    <mergeCell ref="V63:AG65"/>
    <mergeCell ref="D68:R69"/>
    <mergeCell ref="V68:AG70"/>
    <mergeCell ref="A12:E13"/>
    <mergeCell ref="J13:AB13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21">
    <tabColor rgb="FF0070C0"/>
  </sheetPr>
  <dimension ref="A1:AZ113"/>
  <sheetViews>
    <sheetView view="pageBreakPreview" zoomScale="85" zoomScaleNormal="100" zoomScaleSheetLayoutView="85" workbookViewId="0">
      <pane ySplit="1" topLeftCell="A5" activePane="bottomLeft" state="frozen"/>
      <selection pane="bottomLeft" activeCell="I17" sqref="I17"/>
    </sheetView>
  </sheetViews>
  <sheetFormatPr defaultRowHeight="15" outlineLevelRow="1"/>
  <cols>
    <col min="1" max="1" width="6.140625" style="125" customWidth="1"/>
    <col min="2" max="29" width="6.5703125" style="125" customWidth="1"/>
    <col min="30" max="41" width="7.7109375" style="125" customWidth="1"/>
    <col min="42" max="42" width="2.5703125" style="125" customWidth="1"/>
    <col min="43" max="51" width="6.140625" style="125" customWidth="1"/>
    <col min="52" max="52" width="9.5703125" style="125" customWidth="1"/>
    <col min="53" max="16384" width="9.140625" style="125"/>
  </cols>
  <sheetData>
    <row r="1" spans="1:52" ht="21">
      <c r="A1" s="497" t="s">
        <v>69</v>
      </c>
      <c r="B1" s="497"/>
      <c r="C1" s="497"/>
      <c r="D1" s="497"/>
      <c r="F1" s="1"/>
      <c r="G1" s="1"/>
      <c r="H1" s="1"/>
      <c r="J1" s="25" t="s">
        <v>306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6" t="s">
        <v>671</v>
      </c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49" t="s">
        <v>474</v>
      </c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1"/>
      <c r="AQ4" s="121"/>
      <c r="AR4" s="121"/>
      <c r="AS4" s="121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54" t="s">
        <v>276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1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302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23" t="s">
        <v>303</v>
      </c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1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>
      <c r="A9" s="1"/>
      <c r="C9" s="1"/>
      <c r="D9" s="1"/>
      <c r="F9" s="1"/>
      <c r="G9" s="1"/>
      <c r="H9" s="1"/>
      <c r="I9" s="1"/>
      <c r="J9" s="46" t="s">
        <v>304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6" t="s">
        <v>514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123" t="s">
        <v>280</v>
      </c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47"/>
      <c r="AB10" s="123"/>
      <c r="AC10" s="123" t="s">
        <v>285</v>
      </c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663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5.5" customHeight="1">
      <c r="A12" s="620" t="s">
        <v>292</v>
      </c>
      <c r="B12" s="620"/>
      <c r="C12" s="620"/>
      <c r="D12" s="620"/>
      <c r="E12" s="620"/>
      <c r="F12" s="621" t="s">
        <v>301</v>
      </c>
      <c r="G12" s="622"/>
      <c r="H12" s="622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27.75" customHeight="1">
      <c r="A13" s="1"/>
      <c r="B13" s="33"/>
      <c r="C13" s="1"/>
      <c r="D13" s="1"/>
      <c r="E13" s="1"/>
      <c r="F13" s="33"/>
      <c r="G13" s="1"/>
      <c r="H13" s="1"/>
      <c r="I13" s="1"/>
      <c r="J13" s="491" t="s">
        <v>305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714"/>
      <c r="C14" s="197"/>
      <c r="D14" s="197"/>
      <c r="E14" s="197"/>
      <c r="F14" s="714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ht="15.7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124"/>
    </row>
    <row r="16" spans="1:52" ht="15" customHeight="1">
      <c r="A16" s="197" t="s">
        <v>535</v>
      </c>
      <c r="B16" s="714"/>
      <c r="C16" s="197"/>
      <c r="D16" s="197"/>
      <c r="E16" s="197"/>
      <c r="F16" s="714"/>
      <c r="G16" s="197"/>
      <c r="H16" s="197">
        <v>0.1</v>
      </c>
      <c r="I16" s="1"/>
      <c r="J16" s="495" t="s">
        <v>283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102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ht="1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102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s="136" customFormat="1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203" t="s">
        <v>707</v>
      </c>
      <c r="W18" s="134"/>
      <c r="X18" s="134"/>
      <c r="Y18" s="134"/>
      <c r="Z18" s="134"/>
      <c r="AA18" s="134"/>
      <c r="AB18" s="134"/>
      <c r="AC18" s="134"/>
      <c r="AD18" s="134"/>
      <c r="AE18" s="134"/>
      <c r="AF18" s="260"/>
      <c r="AG18" s="134"/>
      <c r="AH18" s="134"/>
      <c r="AI18" s="134"/>
      <c r="AJ18" s="104"/>
      <c r="AK18" s="104"/>
      <c r="AL18" s="104"/>
      <c r="AM18" s="104"/>
      <c r="AN18" s="104"/>
      <c r="AO18" s="104"/>
      <c r="AP18" s="104"/>
      <c r="AQ18" s="135"/>
      <c r="AR18" s="135"/>
      <c r="AS18" s="135"/>
      <c r="AT18" s="135"/>
      <c r="AU18" s="135"/>
      <c r="AV18" s="135"/>
      <c r="AW18" s="135"/>
      <c r="AX18" s="135"/>
      <c r="AY18" s="135"/>
      <c r="AZ18" s="1"/>
    </row>
    <row r="19" spans="1:52" ht="15" customHeight="1">
      <c r="A19" s="1" t="s">
        <v>287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50">
        <v>7000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ht="15" customHeight="1">
      <c r="A21" s="50">
        <v>1875</v>
      </c>
      <c r="B21" s="82">
        <f>ROUND(B78*Содержание!$H$8*(1+$H$14)*(1-$H$15)*(1-$H$16),0)</f>
        <v>120021</v>
      </c>
      <c r="C21" s="190">
        <f>ROUND(C78*Содержание!$H$8*(1+$H$14)*(1-$H$15)*(1-$H$16),0)</f>
        <v>128448</v>
      </c>
      <c r="D21" s="190">
        <f>ROUND(D78*Содержание!$H$8*(1+$H$14)*(1-$H$15)*(1-$H$16),0)</f>
        <v>131688</v>
      </c>
      <c r="E21" s="190">
        <f>ROUND(E78*Содержание!$H$8*(1+$H$14)*(1-$H$15)*(1-$H$16),0)</f>
        <v>134389</v>
      </c>
      <c r="F21" s="190">
        <f>ROUND(F78*Содержание!$H$8*(1+$H$14)*(1-$H$15)*(1-$H$16),0)</f>
        <v>141629</v>
      </c>
      <c r="G21" s="190">
        <f>ROUND(G78*Содержание!$H$8*(1+$H$14)*(1-$H$15)*(1-$H$16),0)</f>
        <v>149082</v>
      </c>
      <c r="H21" s="190">
        <f>ROUND(H78*Содержание!$H$8*(1+$H$14)*(1-$H$15)*(1-$H$16),0)</f>
        <v>152321</v>
      </c>
      <c r="I21" s="190">
        <f>ROUND(I78*Содержание!$H$8*(1+$H$14)*(1-$H$15)*(1-$H$16),0)</f>
        <v>155239</v>
      </c>
      <c r="J21" s="190">
        <f>ROUND(J78*Содержание!$H$8*(1+$H$14)*(1-$H$15)*(1-$H$16),0)</f>
        <v>168310</v>
      </c>
      <c r="K21" s="190">
        <f>ROUND(K78*Содержание!$H$8*(1+$H$14)*(1-$H$15)*(1-$H$16),0)</f>
        <v>171227</v>
      </c>
      <c r="L21" s="190">
        <f>ROUND(L78*Содержание!$H$8*(1+$H$14)*(1-$H$15)*(1-$H$16),0)</f>
        <v>174791</v>
      </c>
      <c r="M21" s="190">
        <f>ROUND(M78*Содержание!$H$8*(1+$H$14)*(1-$H$15)*(1-$H$16),0)</f>
        <v>177276</v>
      </c>
      <c r="N21" s="190">
        <f>ROUND(N78*Содержание!$H$8*(1+$H$14)*(1-$H$15)*(1-$H$16),0)</f>
        <v>185595</v>
      </c>
      <c r="O21" s="190">
        <f>ROUND(O78*Содержание!$H$8*(1+$H$14)*(1-$H$15)*(1-$H$16),0)</f>
        <v>193049</v>
      </c>
      <c r="P21" s="190">
        <f>ROUND(P78*Содержание!$H$8*(1+$H$14)*(1-$H$15)*(1-$H$16),0)</f>
        <v>196829</v>
      </c>
      <c r="Q21" s="190">
        <f>ROUND(Q78*Содержание!$H$8*(1+$H$14)*(1-$H$15)*(1-$H$16),0)</f>
        <v>200179</v>
      </c>
      <c r="R21" s="190">
        <f>ROUND(R78*Содержание!$H$8*(1+$H$14)*(1-$H$15)*(1-$H$16),0)</f>
        <v>211090</v>
      </c>
      <c r="S21" s="190">
        <f>ROUND(S78*Содержание!$H$8*(1+$H$14)*(1-$H$15)*(1-$H$16),0)</f>
        <v>214871</v>
      </c>
      <c r="T21" s="190">
        <f>ROUND(T78*Содержание!$H$8*(1+$H$14)*(1-$H$15)*(1-$H$16),0)</f>
        <v>218005</v>
      </c>
      <c r="U21" s="190">
        <f>ROUND(U78*Содержание!$H$8*(1+$H$14)*(1-$H$15)*(1-$H$16),0)</f>
        <v>221245</v>
      </c>
      <c r="V21" s="190">
        <f>ROUND(V78*Содержание!$H$8*(1+$H$14)*(1-$H$15)*(1-$H$16),0)</f>
        <v>231724</v>
      </c>
      <c r="W21" s="190">
        <f>ROUND(W78*Содержание!$H$8*(1+$H$14)*(1-$H$15)*(1-$H$16),0)</f>
        <v>241662</v>
      </c>
      <c r="X21" s="190">
        <f>ROUND(X78*Содержание!$H$8*(1+$H$14)*(1-$H$15)*(1-$H$16),0)</f>
        <v>244579</v>
      </c>
      <c r="Y21" s="190">
        <f>ROUND(Y78*Содержание!$H$8*(1+$H$14)*(1-$H$15)*(1-$H$16),0)</f>
        <v>248036</v>
      </c>
      <c r="Z21" s="190">
        <f>ROUND(Z78*Содержание!$H$8*(1+$H$14)*(1-$H$15)*(1-$H$16),0)</f>
        <v>251709</v>
      </c>
      <c r="AA21" s="190">
        <f>ROUND(AA78*Содержание!$H$8*(1+$H$14)*(1-$H$15)*(1-$H$16),0)</f>
        <v>260352</v>
      </c>
      <c r="AB21" s="190">
        <f>ROUND(AB78*Содержание!$H$8*(1+$H$14)*(1-$H$15)*(1-$H$16),0)</f>
        <v>264995</v>
      </c>
      <c r="AC21" s="190">
        <f>ROUND(AC78*Содержание!$H$8*(1+$H$14)*(1-$H$15)*(1-$H$16),0)</f>
        <v>269103</v>
      </c>
      <c r="AD21" s="190">
        <f>ROUND(AD78*Содержание!$H$8*(1+$H$14)*(1-$H$15)*(1-$H$16),0)</f>
        <v>273099</v>
      </c>
      <c r="AE21" s="190">
        <f>ROUND(AE78*Содержание!$H$8*(1+$H$14)*(1-$H$15)*(1-$H$16),0)</f>
        <v>277095</v>
      </c>
      <c r="AF21" s="190">
        <f>ROUND(AF78*Содержание!$H$8*(1+$H$14)*(1-$H$15)*(1-$H$16),0)</f>
        <v>285524</v>
      </c>
      <c r="AG21" s="190">
        <f>ROUND(AG78*Содержание!$H$8*(1+$H$14)*(1-$H$15)*(1-$H$16),0)</f>
        <v>290060</v>
      </c>
      <c r="AH21" s="190">
        <f>ROUND(AH78*Содержание!$H$8*(1+$H$14)*(1-$H$15)*(1-$H$16),0)</f>
        <v>299568</v>
      </c>
      <c r="AI21" s="190">
        <f>ROUND(AI78*Содержание!$H$8*(1+$H$14)*(1-$H$15)*(1-$H$16),0)</f>
        <v>308534</v>
      </c>
      <c r="AJ21" s="190">
        <f>ROUND(AJ78*Содержание!$H$8*(1+$H$14)*(1-$H$15)*(1-$H$16),0)</f>
        <v>313071</v>
      </c>
      <c r="AK21" s="190">
        <f>ROUND(AK78*Содержание!$H$8*(1+$H$14)*(1-$H$15)*(1-$H$16),0)</f>
        <v>317283</v>
      </c>
      <c r="AL21" s="190">
        <f>ROUND(AL78*Содержание!$H$8*(1+$H$14)*(1-$H$15)*(1-$H$16),0)</f>
        <v>321390</v>
      </c>
      <c r="AM21" s="190">
        <f>ROUND(AM78*Содержание!$H$8*(1+$H$14)*(1-$H$15)*(1-$H$16),0)</f>
        <v>330679</v>
      </c>
      <c r="AN21" s="190">
        <f>ROUND(AN78*Содержание!$H$8*(1+$H$14)*(1-$H$15)*(1-$H$16),0)</f>
        <v>335216</v>
      </c>
      <c r="AO21" s="190">
        <f>ROUND(AO78*Содержание!$H$8*(1+$H$14)*(1-$H$15)*(1-$H$16),0)</f>
        <v>339323</v>
      </c>
      <c r="AP21" s="77"/>
      <c r="AQ21" s="13"/>
      <c r="AR21" s="13"/>
      <c r="AS21" s="103"/>
      <c r="AT21" s="103"/>
      <c r="AU21" s="103"/>
      <c r="AV21" s="103"/>
      <c r="AW21" s="103"/>
      <c r="AX21" s="103"/>
      <c r="AY21" s="103"/>
      <c r="AZ21" s="103"/>
    </row>
    <row r="22" spans="1:52">
      <c r="A22" s="50">
        <v>2000</v>
      </c>
      <c r="B22" s="190">
        <f>ROUND(B79*Содержание!$H$8*(1+$H$14)*(1-$H$15)*(1-$H$16),0)</f>
        <v>122506</v>
      </c>
      <c r="C22" s="190">
        <f>ROUND(C79*Содержание!$H$8*(1+$H$14)*(1-$H$15)*(1-$H$16),0)</f>
        <v>131148</v>
      </c>
      <c r="D22" s="190">
        <f>ROUND(D79*Содержание!$H$8*(1+$H$14)*(1-$H$15)*(1-$H$16),0)</f>
        <v>134389</v>
      </c>
      <c r="E22" s="190">
        <f>ROUND(E79*Содержание!$H$8*(1+$H$14)*(1-$H$15)*(1-$H$16),0)</f>
        <v>137200</v>
      </c>
      <c r="F22" s="190">
        <f>ROUND(F79*Содержание!$H$8*(1+$H$14)*(1-$H$15)*(1-$H$16),0)</f>
        <v>144544</v>
      </c>
      <c r="G22" s="190">
        <f>ROUND(G79*Содержание!$H$8*(1+$H$14)*(1-$H$15)*(1-$H$16),0)</f>
        <v>152213</v>
      </c>
      <c r="H22" s="190">
        <f>ROUND(H79*Содержание!$H$8*(1+$H$14)*(1-$H$15)*(1-$H$16),0)</f>
        <v>155346</v>
      </c>
      <c r="I22" s="190">
        <f>ROUND(I79*Содержание!$H$8*(1+$H$14)*(1-$H$15)*(1-$H$16),0)</f>
        <v>158372</v>
      </c>
      <c r="J22" s="190">
        <f>ROUND(J79*Содержание!$H$8*(1+$H$14)*(1-$H$15)*(1-$H$16),0)</f>
        <v>171876</v>
      </c>
      <c r="K22" s="190">
        <f>ROUND(K79*Содержание!$H$8*(1+$H$14)*(1-$H$15)*(1-$H$16),0)</f>
        <v>174791</v>
      </c>
      <c r="L22" s="190">
        <f>ROUND(L79*Содержание!$H$8*(1+$H$14)*(1-$H$15)*(1-$H$16),0)</f>
        <v>178250</v>
      </c>
      <c r="M22" s="190">
        <f>ROUND(M79*Содержание!$H$8*(1+$H$14)*(1-$H$15)*(1-$H$16),0)</f>
        <v>181058</v>
      </c>
      <c r="N22" s="190">
        <f>ROUND(N79*Содержание!$H$8*(1+$H$14)*(1-$H$15)*(1-$H$16),0)</f>
        <v>189483</v>
      </c>
      <c r="O22" s="190">
        <f>ROUND(O79*Содержание!$H$8*(1+$H$14)*(1-$H$15)*(1-$H$16),0)</f>
        <v>197046</v>
      </c>
      <c r="P22" s="190">
        <f>ROUND(P79*Содержание!$H$8*(1+$H$14)*(1-$H$15)*(1-$H$16),0)</f>
        <v>200719</v>
      </c>
      <c r="Q22" s="190">
        <f>ROUND(Q79*Содержание!$H$8*(1+$H$14)*(1-$H$15)*(1-$H$16),0)</f>
        <v>204284</v>
      </c>
      <c r="R22" s="190">
        <f>ROUND(R79*Содержание!$H$8*(1+$H$14)*(1-$H$15)*(1-$H$16),0)</f>
        <v>215411</v>
      </c>
      <c r="S22" s="190">
        <f>ROUND(S79*Содержание!$H$8*(1+$H$14)*(1-$H$15)*(1-$H$16),0)</f>
        <v>219191</v>
      </c>
      <c r="T22" s="190">
        <f>ROUND(T79*Содержание!$H$8*(1+$H$14)*(1-$H$15)*(1-$H$16),0)</f>
        <v>222541</v>
      </c>
      <c r="U22" s="190">
        <f>ROUND(U79*Содержание!$H$8*(1+$H$14)*(1-$H$15)*(1-$H$16),0)</f>
        <v>225891</v>
      </c>
      <c r="V22" s="190">
        <f>ROUND(V79*Содержание!$H$8*(1+$H$14)*(1-$H$15)*(1-$H$16),0)</f>
        <v>236476</v>
      </c>
      <c r="W22" s="190">
        <f>ROUND(W79*Содержание!$H$8*(1+$H$14)*(1-$H$15)*(1-$H$16),0)</f>
        <v>246632</v>
      </c>
      <c r="X22" s="190">
        <f>ROUND(X79*Содержание!$H$8*(1+$H$14)*(1-$H$15)*(1-$H$16),0)</f>
        <v>249656</v>
      </c>
      <c r="Y22" s="190">
        <f>ROUND(Y79*Содержание!$H$8*(1+$H$14)*(1-$H$15)*(1-$H$16),0)</f>
        <v>253113</v>
      </c>
      <c r="Z22" s="190">
        <f>ROUND(Z79*Содержание!$H$8*(1+$H$14)*(1-$H$15)*(1-$H$16),0)</f>
        <v>256895</v>
      </c>
      <c r="AA22" s="190">
        <f>ROUND(AA79*Содержание!$H$8*(1+$H$14)*(1-$H$15)*(1-$H$16),0)</f>
        <v>265755</v>
      </c>
      <c r="AB22" s="190">
        <f>ROUND(AB79*Содержание!$H$8*(1+$H$14)*(1-$H$15)*(1-$H$16),0)</f>
        <v>270399</v>
      </c>
      <c r="AC22" s="190">
        <f>ROUND(AC79*Содержание!$H$8*(1+$H$14)*(1-$H$15)*(1-$H$16),0)</f>
        <v>274611</v>
      </c>
      <c r="AD22" s="190">
        <f>ROUND(AD79*Содержание!$H$8*(1+$H$14)*(1-$H$15)*(1-$H$16),0)</f>
        <v>278717</v>
      </c>
      <c r="AE22" s="190">
        <f>ROUND(AE79*Содержание!$H$8*(1+$H$14)*(1-$H$15)*(1-$H$16),0)</f>
        <v>282713</v>
      </c>
      <c r="AF22" s="190">
        <f>ROUND(AF79*Содержание!$H$8*(1+$H$14)*(1-$H$15)*(1-$H$16),0)</f>
        <v>291251</v>
      </c>
      <c r="AG22" s="190">
        <f>ROUND(AG79*Содержание!$H$8*(1+$H$14)*(1-$H$15)*(1-$H$16),0)</f>
        <v>295892</v>
      </c>
      <c r="AH22" s="190">
        <f>ROUND(AH79*Содержание!$H$8*(1+$H$14)*(1-$H$15)*(1-$H$16),0)</f>
        <v>305616</v>
      </c>
      <c r="AI22" s="190">
        <f>ROUND(AI79*Содержание!$H$8*(1+$H$14)*(1-$H$15)*(1-$H$16),0)</f>
        <v>314690</v>
      </c>
      <c r="AJ22" s="190">
        <f>ROUND(AJ79*Содержание!$H$8*(1+$H$14)*(1-$H$15)*(1-$H$16),0)</f>
        <v>319443</v>
      </c>
      <c r="AK22" s="190">
        <f>ROUND(AK79*Содержание!$H$8*(1+$H$14)*(1-$H$15)*(1-$H$16),0)</f>
        <v>323980</v>
      </c>
      <c r="AL22" s="190">
        <f>ROUND(AL79*Содержание!$H$8*(1+$H$14)*(1-$H$15)*(1-$H$16),0)</f>
        <v>327980</v>
      </c>
      <c r="AM22" s="190">
        <f>ROUND(AM79*Содержание!$H$8*(1+$H$14)*(1-$H$15)*(1-$H$16),0)</f>
        <v>337592</v>
      </c>
      <c r="AN22" s="190">
        <f>ROUND(AN79*Содержание!$H$8*(1+$H$14)*(1-$H$15)*(1-$H$16),0)</f>
        <v>342023</v>
      </c>
      <c r="AO22" s="190">
        <f>ROUND(AO79*Содержание!$H$8*(1+$H$14)*(1-$H$15)*(1-$H$16),0)</f>
        <v>346235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50">
        <v>2125</v>
      </c>
      <c r="B23" s="190">
        <f>ROUND(B80*Содержание!$H$8*(1+$H$14)*(1-$H$15)*(1-$H$16),0)</f>
        <v>126503</v>
      </c>
      <c r="C23" s="190">
        <f>ROUND(C80*Содержание!$H$8*(1+$H$14)*(1-$H$15)*(1-$H$16),0)</f>
        <v>131688</v>
      </c>
      <c r="D23" s="190">
        <f>ROUND(D80*Содержание!$H$8*(1+$H$14)*(1-$H$15)*(1-$H$16),0)</f>
        <v>137200</v>
      </c>
      <c r="E23" s="190">
        <f>ROUND(E80*Содержание!$H$8*(1+$H$14)*(1-$H$15)*(1-$H$16),0)</f>
        <v>144436</v>
      </c>
      <c r="F23" s="190">
        <f>ROUND(F80*Содержание!$H$8*(1+$H$14)*(1-$H$15)*(1-$H$16),0)</f>
        <v>147569</v>
      </c>
      <c r="G23" s="190">
        <f>ROUND(G80*Содержание!$H$8*(1+$H$14)*(1-$H$15)*(1-$H$16),0)</f>
        <v>155239</v>
      </c>
      <c r="H23" s="190">
        <f>ROUND(H80*Содержание!$H$8*(1+$H$14)*(1-$H$15)*(1-$H$16),0)</f>
        <v>158696</v>
      </c>
      <c r="I23" s="190">
        <f>ROUND(I80*Содержание!$H$8*(1+$H$14)*(1-$H$15)*(1-$H$16),0)</f>
        <v>166582</v>
      </c>
      <c r="J23" s="190">
        <f>ROUND(J80*Содержание!$H$8*(1+$H$14)*(1-$H$15)*(1-$H$16),0)</f>
        <v>175333</v>
      </c>
      <c r="K23" s="190">
        <f>ROUND(K80*Содержание!$H$8*(1+$H$14)*(1-$H$15)*(1-$H$16),0)</f>
        <v>178680</v>
      </c>
      <c r="L23" s="190">
        <f>ROUND(L80*Содержание!$H$8*(1+$H$14)*(1-$H$15)*(1-$H$16),0)</f>
        <v>182139</v>
      </c>
      <c r="M23" s="190">
        <f>ROUND(M80*Содержание!$H$8*(1+$H$14)*(1-$H$15)*(1-$H$16),0)</f>
        <v>191213</v>
      </c>
      <c r="N23" s="190">
        <f>ROUND(N80*Содержание!$H$8*(1+$H$14)*(1-$H$15)*(1-$H$16),0)</f>
        <v>193156</v>
      </c>
      <c r="O23" s="190">
        <f>ROUND(O80*Содержание!$H$8*(1+$H$14)*(1-$H$15)*(1-$H$16),0)</f>
        <v>200719</v>
      </c>
      <c r="P23" s="190">
        <f>ROUND(P80*Содержание!$H$8*(1+$H$14)*(1-$H$15)*(1-$H$16),0)</f>
        <v>204284</v>
      </c>
      <c r="Q23" s="190">
        <f>ROUND(Q80*Содержание!$H$8*(1+$H$14)*(1-$H$15)*(1-$H$16),0)</f>
        <v>214223</v>
      </c>
      <c r="R23" s="190">
        <f>ROUND(R80*Содержание!$H$8*(1+$H$14)*(1-$H$15)*(1-$H$16),0)</f>
        <v>219623</v>
      </c>
      <c r="S23" s="190">
        <f>ROUND(S80*Содержание!$H$8*(1+$H$14)*(1-$H$15)*(1-$H$16),0)</f>
        <v>224485</v>
      </c>
      <c r="T23" s="190">
        <f>ROUND(T80*Содержание!$H$8*(1+$H$14)*(1-$H$15)*(1-$H$16),0)</f>
        <v>226971</v>
      </c>
      <c r="U23" s="190">
        <f>ROUND(U80*Содержание!$H$8*(1+$H$14)*(1-$H$15)*(1-$H$16),0)</f>
        <v>236911</v>
      </c>
      <c r="V23" s="190">
        <f>ROUND(V80*Содержание!$H$8*(1+$H$14)*(1-$H$15)*(1-$H$16),0)</f>
        <v>241014</v>
      </c>
      <c r="W23" s="190">
        <f>ROUND(W80*Содержание!$H$8*(1+$H$14)*(1-$H$15)*(1-$H$16),0)</f>
        <v>252034</v>
      </c>
      <c r="X23" s="190">
        <f>ROUND(X80*Содержание!$H$8*(1+$H$14)*(1-$H$15)*(1-$H$16),0)</f>
        <v>255382</v>
      </c>
      <c r="Y23" s="190">
        <f>ROUND(Y80*Содержание!$H$8*(1+$H$14)*(1-$H$15)*(1-$H$16),0)</f>
        <v>259270</v>
      </c>
      <c r="Z23" s="190">
        <f>ROUND(Z80*Содержание!$H$8*(1+$H$14)*(1-$H$15)*(1-$H$16),0)</f>
        <v>266511</v>
      </c>
      <c r="AA23" s="190">
        <f>ROUND(AA80*Содержание!$H$8*(1+$H$14)*(1-$H$15)*(1-$H$16),0)</f>
        <v>276125</v>
      </c>
      <c r="AB23" s="190">
        <f>ROUND(AB80*Содержание!$H$8*(1+$H$14)*(1-$H$15)*(1-$H$16),0)</f>
        <v>280336</v>
      </c>
      <c r="AC23" s="190">
        <f>ROUND(AC80*Содержание!$H$8*(1+$H$14)*(1-$H$15)*(1-$H$16),0)</f>
        <v>284549</v>
      </c>
      <c r="AD23" s="190">
        <f>ROUND(AD80*Содержание!$H$8*(1+$H$14)*(1-$H$15)*(1-$H$16),0)</f>
        <v>288546</v>
      </c>
      <c r="AE23" s="190">
        <f>ROUND(AE80*Содержание!$H$8*(1+$H$14)*(1-$H$15)*(1-$H$16),0)</f>
        <v>292867</v>
      </c>
      <c r="AF23" s="190">
        <f>ROUND(AF80*Содержание!$H$8*(1+$H$14)*(1-$H$15)*(1-$H$16),0)</f>
        <v>301943</v>
      </c>
      <c r="AG23" s="190">
        <f>ROUND(AG80*Содержание!$H$8*(1+$H$14)*(1-$H$15)*(1-$H$16),0)</f>
        <v>305939</v>
      </c>
      <c r="AH23" s="190">
        <f>ROUND(AH80*Содержание!$H$8*(1+$H$14)*(1-$H$15)*(1-$H$16),0)</f>
        <v>316742</v>
      </c>
      <c r="AI23" s="190">
        <f>ROUND(AI80*Содержание!$H$8*(1+$H$14)*(1-$H$15)*(1-$H$16),0)</f>
        <v>325061</v>
      </c>
      <c r="AJ23" s="190">
        <f>ROUND(AJ80*Содержание!$H$8*(1+$H$14)*(1-$H$15)*(1-$H$16),0)</f>
        <v>329815</v>
      </c>
      <c r="AK23" s="190">
        <f>ROUND(AK80*Содержание!$H$8*(1+$H$14)*(1-$H$15)*(1-$H$16),0)</f>
        <v>334244</v>
      </c>
      <c r="AL23" s="190">
        <f>ROUND(AL80*Содержание!$H$8*(1+$H$14)*(1-$H$15)*(1-$H$16),0)</f>
        <v>338889</v>
      </c>
      <c r="AM23" s="190">
        <f>ROUND(AM80*Содержание!$H$8*(1+$H$14)*(1-$H$15)*(1-$H$16),0)</f>
        <v>347747</v>
      </c>
      <c r="AN23" s="190">
        <f>ROUND(AN80*Содержание!$H$8*(1+$H$14)*(1-$H$15)*(1-$H$16),0)</f>
        <v>352284</v>
      </c>
      <c r="AO23" s="190">
        <f>ROUND(AO80*Содержание!$H$8*(1+$H$14)*(1-$H$15)*(1-$H$16),0)</f>
        <v>356174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50">
        <v>2250</v>
      </c>
      <c r="B24" s="190">
        <f>ROUND(B81*Содержание!$H$8*(1+$H$14)*(1-$H$15)*(1-$H$16),0)</f>
        <v>131256</v>
      </c>
      <c r="C24" s="190">
        <f>ROUND(C81*Содержание!$H$8*(1+$H$14)*(1-$H$15)*(1-$H$16),0)</f>
        <v>137521</v>
      </c>
      <c r="D24" s="190">
        <f>ROUND(D81*Содержание!$H$8*(1+$H$14)*(1-$H$15)*(1-$H$16),0)</f>
        <v>140870</v>
      </c>
      <c r="E24" s="190">
        <f>ROUND(E81*Содержание!$H$8*(1+$H$14)*(1-$H$15)*(1-$H$16),0)</f>
        <v>151565</v>
      </c>
      <c r="F24" s="190">
        <f>ROUND(F81*Содержание!$H$8*(1+$H$14)*(1-$H$15)*(1-$H$16),0)</f>
        <v>156102</v>
      </c>
      <c r="G24" s="190">
        <f>ROUND(G81*Содержание!$H$8*(1+$H$14)*(1-$H$15)*(1-$H$16),0)</f>
        <v>162261</v>
      </c>
      <c r="H24" s="190">
        <f>ROUND(H81*Содержание!$H$8*(1+$H$14)*(1-$H$15)*(1-$H$16),0)</f>
        <v>165610</v>
      </c>
      <c r="I24" s="190">
        <f>ROUND(I81*Содержание!$H$8*(1+$H$14)*(1-$H$15)*(1-$H$16),0)</f>
        <v>177710</v>
      </c>
      <c r="J24" s="190">
        <f>ROUND(J81*Содержание!$H$8*(1+$H$14)*(1-$H$15)*(1-$H$16),0)</f>
        <v>182031</v>
      </c>
      <c r="K24" s="190">
        <f>ROUND(K81*Содержание!$H$8*(1+$H$14)*(1-$H$15)*(1-$H$16),0)</f>
        <v>185378</v>
      </c>
      <c r="L24" s="190">
        <f>ROUND(L81*Содержание!$H$8*(1+$H$14)*(1-$H$15)*(1-$H$16),0)</f>
        <v>192725</v>
      </c>
      <c r="M24" s="190">
        <f>ROUND(M81*Содержание!$H$8*(1+$H$14)*(1-$H$15)*(1-$H$16),0)</f>
        <v>196073</v>
      </c>
      <c r="N24" s="190">
        <f>ROUND(N81*Содержание!$H$8*(1+$H$14)*(1-$H$15)*(1-$H$16),0)</f>
        <v>206338</v>
      </c>
      <c r="O24" s="190">
        <f>ROUND(O81*Содержание!$H$8*(1+$H$14)*(1-$H$15)*(1-$H$16),0)</f>
        <v>211090</v>
      </c>
      <c r="P24" s="190">
        <f>ROUND(P81*Содержание!$H$8*(1+$H$14)*(1-$H$15)*(1-$H$16),0)</f>
        <v>214548</v>
      </c>
      <c r="Q24" s="190">
        <f>ROUND(Q81*Содержание!$H$8*(1+$H$14)*(1-$H$15)*(1-$H$16),0)</f>
        <v>222433</v>
      </c>
      <c r="R24" s="190">
        <f>ROUND(R81*Содержание!$H$8*(1+$H$14)*(1-$H$15)*(1-$H$16),0)</f>
        <v>233237</v>
      </c>
      <c r="S24" s="190">
        <f>ROUND(S81*Содержание!$H$8*(1+$H$14)*(1-$H$15)*(1-$H$16),0)</f>
        <v>237774</v>
      </c>
      <c r="T24" s="190">
        <f>ROUND(T81*Содержание!$H$8*(1+$H$14)*(1-$H$15)*(1-$H$16),0)</f>
        <v>241556</v>
      </c>
      <c r="U24" s="190">
        <f>ROUND(U81*Содержание!$H$8*(1+$H$14)*(1-$H$15)*(1-$H$16),0)</f>
        <v>245768</v>
      </c>
      <c r="V24" s="190">
        <f>ROUND(V81*Содержание!$H$8*(1+$H$14)*(1-$H$15)*(1-$H$16),0)</f>
        <v>257543</v>
      </c>
      <c r="W24" s="190">
        <f>ROUND(W81*Содержание!$H$8*(1+$H$14)*(1-$H$15)*(1-$H$16),0)</f>
        <v>261107</v>
      </c>
      <c r="X24" s="190">
        <f>ROUND(X81*Содержание!$H$8*(1+$H$14)*(1-$H$15)*(1-$H$16),0)</f>
        <v>264782</v>
      </c>
      <c r="Y24" s="190">
        <f>ROUND(Y81*Содержание!$H$8*(1+$H$14)*(1-$H$15)*(1-$H$16),0)</f>
        <v>276340</v>
      </c>
      <c r="Z24" s="190">
        <f>ROUND(Z81*Содержание!$H$8*(1+$H$14)*(1-$H$15)*(1-$H$16),0)</f>
        <v>277961</v>
      </c>
      <c r="AA24" s="190">
        <f>ROUND(AA81*Содержание!$H$8*(1+$H$14)*(1-$H$15)*(1-$H$16),0)</f>
        <v>280768</v>
      </c>
      <c r="AB24" s="190">
        <f>ROUND(AB81*Содержание!$H$8*(1+$H$14)*(1-$H$15)*(1-$H$16),0)</f>
        <v>284874</v>
      </c>
      <c r="AC24" s="190">
        <f>ROUND(AC81*Содержание!$H$8*(1+$H$14)*(1-$H$15)*(1-$H$16),0)</f>
        <v>289629</v>
      </c>
      <c r="AD24" s="190">
        <f>ROUND(AD81*Содержание!$H$8*(1+$H$14)*(1-$H$15)*(1-$H$16),0)</f>
        <v>293841</v>
      </c>
      <c r="AE24" s="190">
        <f>ROUND(AE81*Содержание!$H$8*(1+$H$14)*(1-$H$15)*(1-$H$16),0)</f>
        <v>299027</v>
      </c>
      <c r="AF24" s="190">
        <f>ROUND(AF81*Содержание!$H$8*(1+$H$14)*(1-$H$15)*(1-$H$16),0)</f>
        <v>307237</v>
      </c>
      <c r="AG24" s="190">
        <f>ROUND(AG81*Содержание!$H$8*(1+$H$14)*(1-$H$15)*(1-$H$16),0)</f>
        <v>312422</v>
      </c>
      <c r="AH24" s="190">
        <f>ROUND(AH81*Содержание!$H$8*(1+$H$14)*(1-$H$15)*(1-$H$16),0)</f>
        <v>323008</v>
      </c>
      <c r="AI24" s="190">
        <f>ROUND(AI81*Содержание!$H$8*(1+$H$14)*(1-$H$15)*(1-$H$16),0)</f>
        <v>331975</v>
      </c>
      <c r="AJ24" s="190">
        <f>ROUND(AJ81*Содержание!$H$8*(1+$H$14)*(1-$H$15)*(1-$H$16),0)</f>
        <v>336512</v>
      </c>
      <c r="AK24" s="190">
        <f>ROUND(AK81*Содержание!$H$8*(1+$H$14)*(1-$H$15)*(1-$H$16),0)</f>
        <v>341266</v>
      </c>
      <c r="AL24" s="190">
        <f>ROUND(AL81*Содержание!$H$8*(1+$H$14)*(1-$H$15)*(1-$H$16),0)</f>
        <v>346127</v>
      </c>
      <c r="AM24" s="190">
        <f>ROUND(AM81*Содержание!$H$8*(1+$H$14)*(1-$H$15)*(1-$H$16),0)</f>
        <v>355309</v>
      </c>
      <c r="AN24" s="190">
        <f>ROUND(AN81*Содержание!$H$8*(1+$H$14)*(1-$H$15)*(1-$H$16),0)</f>
        <v>360387</v>
      </c>
      <c r="AO24" s="190">
        <f>ROUND(AO81*Содержание!$H$8*(1+$H$14)*(1-$H$15)*(1-$H$16),0)</f>
        <v>364816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50">
        <v>2375</v>
      </c>
      <c r="B25" s="190">
        <f>ROUND(B82*Содержание!$H$8*(1+$H$14)*(1-$H$15)*(1-$H$16),0)</f>
        <v>136333</v>
      </c>
      <c r="C25" s="190">
        <f>ROUND(C82*Содержание!$H$8*(1+$H$14)*(1-$H$15)*(1-$H$16),0)</f>
        <v>140439</v>
      </c>
      <c r="D25" s="190">
        <f>ROUND(D82*Содержание!$H$8*(1+$H$14)*(1-$H$15)*(1-$H$16),0)</f>
        <v>146165</v>
      </c>
      <c r="E25" s="190">
        <f>ROUND(E82*Содержание!$H$8*(1+$H$14)*(1-$H$15)*(1-$H$16),0)</f>
        <v>153833</v>
      </c>
      <c r="F25" s="190">
        <f>ROUND(F82*Содержание!$H$8*(1+$H$14)*(1-$H$15)*(1-$H$16),0)</f>
        <v>158913</v>
      </c>
      <c r="G25" s="190">
        <f>ROUND(G82*Содержание!$H$8*(1+$H$14)*(1-$H$15)*(1-$H$16),0)</f>
        <v>168957</v>
      </c>
      <c r="H25" s="190">
        <f>ROUND(H82*Содержание!$H$8*(1+$H$14)*(1-$H$15)*(1-$H$16),0)</f>
        <v>171876</v>
      </c>
      <c r="I25" s="190">
        <f>ROUND(I82*Содержание!$H$8*(1+$H$14)*(1-$H$15)*(1-$H$16),0)</f>
        <v>180194</v>
      </c>
      <c r="J25" s="190">
        <f>ROUND(J82*Содержание!$H$8*(1+$H$14)*(1-$H$15)*(1-$H$16),0)</f>
        <v>185378</v>
      </c>
      <c r="K25" s="190">
        <f>ROUND(K82*Содержание!$H$8*(1+$H$14)*(1-$H$15)*(1-$H$16),0)</f>
        <v>188726</v>
      </c>
      <c r="L25" s="190">
        <f>ROUND(L82*Содержание!$H$8*(1+$H$14)*(1-$H$15)*(1-$H$16),0)</f>
        <v>200071</v>
      </c>
      <c r="M25" s="190">
        <f>ROUND(M82*Содержание!$H$8*(1+$H$14)*(1-$H$15)*(1-$H$16),0)</f>
        <v>210550</v>
      </c>
      <c r="N25" s="190">
        <f>ROUND(N82*Содержание!$H$8*(1+$H$14)*(1-$H$15)*(1-$H$16),0)</f>
        <v>214438</v>
      </c>
      <c r="O25" s="190">
        <f>ROUND(O82*Содержание!$H$8*(1+$H$14)*(1-$H$15)*(1-$H$16),0)</f>
        <v>215519</v>
      </c>
      <c r="P25" s="190">
        <f>ROUND(P82*Содержание!$H$8*(1+$H$14)*(1-$H$15)*(1-$H$16),0)</f>
        <v>223191</v>
      </c>
      <c r="Q25" s="190">
        <f>ROUND(Q82*Содержание!$H$8*(1+$H$14)*(1-$H$15)*(1-$H$16),0)</f>
        <v>231185</v>
      </c>
      <c r="R25" s="190">
        <f>ROUND(R82*Содержание!$H$8*(1+$H$14)*(1-$H$15)*(1-$H$16),0)</f>
        <v>242311</v>
      </c>
      <c r="S25" s="190">
        <f>ROUND(S82*Содержание!$H$8*(1+$H$14)*(1-$H$15)*(1-$H$16),0)</f>
        <v>247064</v>
      </c>
      <c r="T25" s="190">
        <f>ROUND(T82*Содержание!$H$8*(1+$H$14)*(1-$H$15)*(1-$H$16),0)</f>
        <v>251492</v>
      </c>
      <c r="U25" s="190">
        <f>ROUND(U82*Содержание!$H$8*(1+$H$14)*(1-$H$15)*(1-$H$16),0)</f>
        <v>263052</v>
      </c>
      <c r="V25" s="190">
        <f>ROUND(V82*Содержание!$H$8*(1+$H$14)*(1-$H$15)*(1-$H$16),0)</f>
        <v>267374</v>
      </c>
      <c r="W25" s="190">
        <f>ROUND(W82*Содержание!$H$8*(1+$H$14)*(1-$H$15)*(1-$H$16),0)</f>
        <v>273532</v>
      </c>
      <c r="X25" s="190">
        <f>ROUND(X82*Содержание!$H$8*(1+$H$14)*(1-$H$15)*(1-$H$16),0)</f>
        <v>277527</v>
      </c>
      <c r="Y25" s="190">
        <f>ROUND(Y82*Содержание!$H$8*(1+$H$14)*(1-$H$15)*(1-$H$16),0)</f>
        <v>286710</v>
      </c>
      <c r="Z25" s="190">
        <f>ROUND(Z82*Содержание!$H$8*(1+$H$14)*(1-$H$15)*(1-$H$16),0)</f>
        <v>298487</v>
      </c>
      <c r="AA25" s="190">
        <f>ROUND(AA82*Содержание!$H$8*(1+$H$14)*(1-$H$15)*(1-$H$16),0)</f>
        <v>308534</v>
      </c>
      <c r="AB25" s="190">
        <f>ROUND(AB82*Содержание!$H$8*(1+$H$14)*(1-$H$15)*(1-$H$16),0)</f>
        <v>313286</v>
      </c>
      <c r="AC25" s="190">
        <f>ROUND(AC82*Содержание!$H$8*(1+$H$14)*(1-$H$15)*(1-$H$16),0)</f>
        <v>318687</v>
      </c>
      <c r="AD25" s="190">
        <f>ROUND(AD82*Содержание!$H$8*(1+$H$14)*(1-$H$15)*(1-$H$16),0)</f>
        <v>324090</v>
      </c>
      <c r="AE25" s="190">
        <f>ROUND(AE82*Содержание!$H$8*(1+$H$14)*(1-$H$15)*(1-$H$16),0)</f>
        <v>328520</v>
      </c>
      <c r="AF25" s="190">
        <f>ROUND(AF82*Содержание!$H$8*(1+$H$14)*(1-$H$15)*(1-$H$16),0)</f>
        <v>339538</v>
      </c>
      <c r="AG25" s="190">
        <f>ROUND(AG82*Содержание!$H$8*(1+$H$14)*(1-$H$15)*(1-$H$16),0)</f>
        <v>344723</v>
      </c>
      <c r="AH25" s="190">
        <f>ROUND(AH82*Содержание!$H$8*(1+$H$14)*(1-$H$15)*(1-$H$16),0)</f>
        <v>356929</v>
      </c>
      <c r="AI25" s="190">
        <f>ROUND(AI82*Содержание!$H$8*(1+$H$14)*(1-$H$15)*(1-$H$16),0)</f>
        <v>366870</v>
      </c>
      <c r="AJ25" s="190">
        <f>ROUND(AJ82*Содержание!$H$8*(1+$H$14)*(1-$H$15)*(1-$H$16),0)</f>
        <v>372271</v>
      </c>
      <c r="AK25" s="190">
        <f>ROUND(AK82*Содержание!$H$8*(1+$H$14)*(1-$H$15)*(1-$H$16),0)</f>
        <v>377347</v>
      </c>
      <c r="AL25" s="190">
        <f>ROUND(AL82*Содержание!$H$8*(1+$H$14)*(1-$H$15)*(1-$H$16),0)</f>
        <v>382533</v>
      </c>
      <c r="AM25" s="190">
        <f>ROUND(AM82*Содержание!$H$8*(1+$H$14)*(1-$H$15)*(1-$H$16),0)</f>
        <v>392688</v>
      </c>
      <c r="AN25" s="190">
        <f>ROUND(AN82*Содержание!$H$8*(1+$H$14)*(1-$H$15)*(1-$H$16),0)</f>
        <v>398521</v>
      </c>
      <c r="AO25" s="190">
        <f>ROUND(AO82*Содержание!$H$8*(1+$H$14)*(1-$H$15)*(1-$H$16),0)</f>
        <v>403816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50">
        <v>2500</v>
      </c>
      <c r="B26" s="190">
        <f>ROUND(B83*Содержание!$H$8*(1+$H$14)*(1-$H$15)*(1-$H$16),0)</f>
        <v>145084</v>
      </c>
      <c r="C26" s="190">
        <f>ROUND(C83*Содержание!$H$8*(1+$H$14)*(1-$H$15)*(1-$H$16),0)</f>
        <v>150377</v>
      </c>
      <c r="D26" s="190">
        <f>ROUND(D83*Содержание!$H$8*(1+$H$14)*(1-$H$15)*(1-$H$16),0)</f>
        <v>153186</v>
      </c>
      <c r="E26" s="190">
        <f>ROUND(E83*Содержание!$H$8*(1+$H$14)*(1-$H$15)*(1-$H$16),0)</f>
        <v>164097</v>
      </c>
      <c r="F26" s="190">
        <f>ROUND(F83*Содержание!$H$8*(1+$H$14)*(1-$H$15)*(1-$H$16),0)</f>
        <v>170363</v>
      </c>
      <c r="G26" s="190">
        <f>ROUND(G83*Содержание!$H$8*(1+$H$14)*(1-$H$15)*(1-$H$16),0)</f>
        <v>180410</v>
      </c>
      <c r="H26" s="190">
        <f>ROUND(H83*Содержание!$H$8*(1+$H$14)*(1-$H$15)*(1-$H$16),0)</f>
        <v>183758</v>
      </c>
      <c r="I26" s="190">
        <f>ROUND(I83*Содержание!$H$8*(1+$H$14)*(1-$H$15)*(1-$H$16),0)</f>
        <v>190672</v>
      </c>
      <c r="J26" s="190">
        <f>ROUND(J83*Содержание!$H$8*(1+$H$14)*(1-$H$15)*(1-$H$16),0)</f>
        <v>196289</v>
      </c>
      <c r="K26" s="190">
        <f>ROUND(K83*Содержание!$H$8*(1+$H$14)*(1-$H$15)*(1-$H$16),0)</f>
        <v>206121</v>
      </c>
      <c r="L26" s="190">
        <f>ROUND(L83*Содержание!$H$8*(1+$H$14)*(1-$H$15)*(1-$H$16),0)</f>
        <v>210119</v>
      </c>
      <c r="M26" s="190">
        <f>ROUND(M83*Содержание!$H$8*(1+$H$14)*(1-$H$15)*(1-$H$16),0)</f>
        <v>220056</v>
      </c>
      <c r="N26" s="190">
        <f>ROUND(N83*Содержание!$H$8*(1+$H$14)*(1-$H$15)*(1-$H$16),0)</f>
        <v>225132</v>
      </c>
      <c r="O26" s="190">
        <f>ROUND(O83*Содержание!$H$8*(1+$H$14)*(1-$H$15)*(1-$H$16),0)</f>
        <v>235289</v>
      </c>
      <c r="P26" s="190">
        <f>ROUND(P83*Содержание!$H$8*(1+$H$14)*(1-$H$15)*(1-$H$16),0)</f>
        <v>238745</v>
      </c>
      <c r="Q26" s="190">
        <f>ROUND(Q83*Содержание!$H$8*(1+$H$14)*(1-$H$15)*(1-$H$16),0)</f>
        <v>247388</v>
      </c>
      <c r="R26" s="190">
        <f>ROUND(R83*Содержание!$H$8*(1+$H$14)*(1-$H$15)*(1-$H$16),0)</f>
        <v>253978</v>
      </c>
      <c r="S26" s="190">
        <f>ROUND(S83*Содержание!$H$8*(1+$H$14)*(1-$H$15)*(1-$H$16),0)</f>
        <v>258732</v>
      </c>
      <c r="T26" s="190">
        <f>ROUND(T83*Содержание!$H$8*(1+$H$14)*(1-$H$15)*(1-$H$16),0)</f>
        <v>262836</v>
      </c>
      <c r="U26" s="190">
        <f>ROUND(U83*Содержание!$H$8*(1+$H$14)*(1-$H$15)*(1-$H$16),0)</f>
        <v>274937</v>
      </c>
      <c r="V26" s="190">
        <f>ROUND(V83*Содержание!$H$8*(1+$H$14)*(1-$H$15)*(1-$H$16),0)</f>
        <v>280014</v>
      </c>
      <c r="W26" s="190">
        <f>ROUND(W83*Содержание!$H$8*(1+$H$14)*(1-$H$15)*(1-$H$16),0)</f>
        <v>293193</v>
      </c>
      <c r="X26" s="190">
        <f>ROUND(X83*Содержание!$H$8*(1+$H$14)*(1-$H$15)*(1-$H$16),0)</f>
        <v>296866</v>
      </c>
      <c r="Y26" s="190">
        <f>ROUND(Y83*Содержание!$H$8*(1+$H$14)*(1-$H$15)*(1-$H$16),0)</f>
        <v>301080</v>
      </c>
      <c r="Z26" s="190">
        <f>ROUND(Z83*Содержание!$H$8*(1+$H$14)*(1-$H$15)*(1-$H$16),0)</f>
        <v>317822</v>
      </c>
      <c r="AA26" s="190">
        <f>ROUND(AA83*Содержание!$H$8*(1+$H$14)*(1-$H$15)*(1-$H$16),0)</f>
        <v>329059</v>
      </c>
      <c r="AB26" s="190">
        <f>ROUND(AB83*Содержание!$H$8*(1+$H$14)*(1-$H$15)*(1-$H$16),0)</f>
        <v>334676</v>
      </c>
      <c r="AC26" s="190">
        <f>ROUND(AC83*Содержание!$H$8*(1+$H$14)*(1-$H$15)*(1-$H$16),0)</f>
        <v>340078</v>
      </c>
      <c r="AD26" s="190">
        <f>ROUND(AD83*Содержание!$H$8*(1+$H$14)*(1-$H$15)*(1-$H$16),0)</f>
        <v>345586</v>
      </c>
      <c r="AE26" s="190">
        <f>ROUND(AE83*Содержание!$H$8*(1+$H$14)*(1-$H$15)*(1-$H$16),0)</f>
        <v>351636</v>
      </c>
      <c r="AF26" s="190">
        <f>ROUND(AF83*Содержание!$H$8*(1+$H$14)*(1-$H$15)*(1-$H$16),0)</f>
        <v>362332</v>
      </c>
      <c r="AG26" s="190">
        <f>ROUND(AG83*Содержание!$H$8*(1+$H$14)*(1-$H$15)*(1-$H$16),0)</f>
        <v>367733</v>
      </c>
      <c r="AH26" s="190">
        <f>ROUND(AH83*Содержание!$H$8*(1+$H$14)*(1-$H$15)*(1-$H$16),0)</f>
        <v>380265</v>
      </c>
      <c r="AI26" s="190">
        <f>ROUND(AI83*Содержание!$H$8*(1+$H$14)*(1-$H$15)*(1-$H$16),0)</f>
        <v>392688</v>
      </c>
      <c r="AJ26" s="190">
        <f>ROUND(AJ83*Содержание!$H$8*(1+$H$14)*(1-$H$15)*(1-$H$16),0)</f>
        <v>398198</v>
      </c>
      <c r="AK26" s="190">
        <f>ROUND(AK83*Содержание!$H$8*(1+$H$14)*(1-$H$15)*(1-$H$16),0)</f>
        <v>403923</v>
      </c>
      <c r="AL26" s="190">
        <f>ROUND(AL83*Содержание!$H$8*(1+$H$14)*(1-$H$15)*(1-$H$16),0)</f>
        <v>409001</v>
      </c>
      <c r="AM26" s="190">
        <f>ROUND(AM83*Содержание!$H$8*(1+$H$14)*(1-$H$15)*(1-$H$16),0)</f>
        <v>420452</v>
      </c>
      <c r="AN26" s="190">
        <f>ROUND(AN83*Содержание!$H$8*(1+$H$14)*(1-$H$15)*(1-$H$16),0)</f>
        <v>426393</v>
      </c>
      <c r="AO26" s="190">
        <f>ROUND(AO83*Содержание!$H$8*(1+$H$14)*(1-$H$15)*(1-$H$16),0)</f>
        <v>432874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50">
        <v>2625</v>
      </c>
      <c r="B27" s="190">
        <f>ROUND(B84*Содержание!$H$8*(1+$H$14)*(1-$H$15)*(1-$H$16),0)</f>
        <v>150269</v>
      </c>
      <c r="C27" s="190">
        <f>ROUND(C84*Содержание!$H$8*(1+$H$14)*(1-$H$15)*(1-$H$16),0)</f>
        <v>154483</v>
      </c>
      <c r="D27" s="190">
        <f>ROUND(D84*Содержание!$H$8*(1+$H$14)*(1-$H$15)*(1-$H$16),0)</f>
        <v>163340</v>
      </c>
      <c r="E27" s="190">
        <f>ROUND(E84*Содержание!$H$8*(1+$H$14)*(1-$H$15)*(1-$H$16),0)</f>
        <v>171551</v>
      </c>
      <c r="F27" s="190">
        <f>ROUND(F84*Содержание!$H$8*(1+$H$14)*(1-$H$15)*(1-$H$16),0)</f>
        <v>177494</v>
      </c>
      <c r="G27" s="190">
        <f>ROUND(G84*Содержание!$H$8*(1+$H$14)*(1-$H$15)*(1-$H$16),0)</f>
        <v>184516</v>
      </c>
      <c r="H27" s="190">
        <f>ROUND(H84*Содержание!$H$8*(1+$H$14)*(1-$H$15)*(1-$H$16),0)</f>
        <v>191968</v>
      </c>
      <c r="I27" s="190">
        <f>ROUND(I84*Содержание!$H$8*(1+$H$14)*(1-$H$15)*(1-$H$16),0)</f>
        <v>201151</v>
      </c>
      <c r="J27" s="190">
        <f>ROUND(J84*Содержание!$H$8*(1+$H$14)*(1-$H$15)*(1-$H$16),0)</f>
        <v>208065</v>
      </c>
      <c r="K27" s="190">
        <f>ROUND(K84*Содержание!$H$8*(1+$H$14)*(1-$H$15)*(1-$H$16),0)</f>
        <v>216169</v>
      </c>
      <c r="L27" s="190">
        <f>ROUND(L84*Содержание!$H$8*(1+$H$14)*(1-$H$15)*(1-$H$16),0)</f>
        <v>220597</v>
      </c>
      <c r="M27" s="190">
        <f>ROUND(M84*Содержание!$H$8*(1+$H$14)*(1-$H$15)*(1-$H$16),0)</f>
        <v>230859</v>
      </c>
      <c r="N27" s="190">
        <f>ROUND(N84*Содержание!$H$8*(1+$H$14)*(1-$H$15)*(1-$H$16),0)</f>
        <v>235073</v>
      </c>
      <c r="O27" s="190">
        <f>ROUND(O84*Содержание!$H$8*(1+$H$14)*(1-$H$15)*(1-$H$16),0)</f>
        <v>246524</v>
      </c>
      <c r="P27" s="190">
        <f>ROUND(P84*Содержание!$H$8*(1+$H$14)*(1-$H$15)*(1-$H$16),0)</f>
        <v>250520</v>
      </c>
      <c r="Q27" s="190">
        <f>ROUND(Q84*Содержание!$H$8*(1+$H$14)*(1-$H$15)*(1-$H$16),0)</f>
        <v>254625</v>
      </c>
      <c r="R27" s="190">
        <f>ROUND(R84*Содержание!$H$8*(1+$H$14)*(1-$H$15)*(1-$H$16),0)</f>
        <v>268455</v>
      </c>
      <c r="S27" s="190">
        <f>ROUND(S84*Содержание!$H$8*(1+$H$14)*(1-$H$15)*(1-$H$16),0)</f>
        <v>273099</v>
      </c>
      <c r="T27" s="190">
        <f>ROUND(T84*Содержание!$H$8*(1+$H$14)*(1-$H$15)*(1-$H$16),0)</f>
        <v>277853</v>
      </c>
      <c r="U27" s="190">
        <f>ROUND(U84*Содержание!$H$8*(1+$H$14)*(1-$H$15)*(1-$H$16),0)</f>
        <v>290598</v>
      </c>
      <c r="V27" s="190">
        <f>ROUND(V84*Содержание!$H$8*(1+$H$14)*(1-$H$15)*(1-$H$16),0)</f>
        <v>296326</v>
      </c>
      <c r="W27" s="190">
        <f>ROUND(W84*Содержание!$H$8*(1+$H$14)*(1-$H$15)*(1-$H$16),0)</f>
        <v>303455</v>
      </c>
      <c r="X27" s="190">
        <f>ROUND(X84*Содержание!$H$8*(1+$H$14)*(1-$H$15)*(1-$H$16),0)</f>
        <v>307129</v>
      </c>
      <c r="Y27" s="190">
        <f>ROUND(Y84*Содержание!$H$8*(1+$H$14)*(1-$H$15)*(1-$H$16),0)</f>
        <v>317283</v>
      </c>
      <c r="Z27" s="190">
        <f>ROUND(Z84*Содержание!$H$8*(1+$H$14)*(1-$H$15)*(1-$H$16),0)</f>
        <v>321819</v>
      </c>
      <c r="AA27" s="190">
        <f>ROUND(AA84*Содержание!$H$8*(1+$H$14)*(1-$H$15)*(1-$H$16),0)</f>
        <v>329275</v>
      </c>
      <c r="AB27" s="190">
        <f>ROUND(AB84*Содержание!$H$8*(1+$H$14)*(1-$H$15)*(1-$H$16),0)</f>
        <v>334461</v>
      </c>
      <c r="AC27" s="190">
        <f>ROUND(AC84*Содержание!$H$8*(1+$H$14)*(1-$H$15)*(1-$H$16),0)</f>
        <v>340185</v>
      </c>
      <c r="AD27" s="190">
        <f>ROUND(AD84*Содержание!$H$8*(1+$H$14)*(1-$H$15)*(1-$H$16),0)</f>
        <v>345911</v>
      </c>
      <c r="AE27" s="190">
        <f>ROUND(AE84*Содержание!$H$8*(1+$H$14)*(1-$H$15)*(1-$H$16),0)</f>
        <v>350880</v>
      </c>
      <c r="AF27" s="190">
        <f>ROUND(AF84*Содержание!$H$8*(1+$H$14)*(1-$H$15)*(1-$H$16),0)</f>
        <v>361574</v>
      </c>
      <c r="AG27" s="190">
        <f>ROUND(AG84*Содержание!$H$8*(1+$H$14)*(1-$H$15)*(1-$H$16),0)</f>
        <v>366870</v>
      </c>
      <c r="AH27" s="190">
        <f>ROUND(AH84*Содержание!$H$8*(1+$H$14)*(1-$H$15)*(1-$H$16),0)</f>
        <v>392688</v>
      </c>
      <c r="AI27" s="190">
        <f>ROUND(AI84*Содержание!$H$8*(1+$H$14)*(1-$H$15)*(1-$H$16),0)</f>
        <v>415805</v>
      </c>
      <c r="AJ27" s="190">
        <f>ROUND(AJ84*Содержание!$H$8*(1+$H$14)*(1-$H$15)*(1-$H$16),0)</f>
        <v>419155</v>
      </c>
      <c r="AK27" s="190">
        <f>ROUND(AK84*Содержание!$H$8*(1+$H$14)*(1-$H$15)*(1-$H$16),0)</f>
        <v>422073</v>
      </c>
      <c r="AL27" s="190">
        <f>ROUND(AL84*Содержание!$H$8*(1+$H$14)*(1-$H$15)*(1-$H$16),0)</f>
        <v>424342</v>
      </c>
      <c r="AM27" s="190">
        <f>ROUND(AM84*Содержание!$H$8*(1+$H$14)*(1-$H$15)*(1-$H$16),0)</f>
        <v>429741</v>
      </c>
      <c r="AN27" s="190">
        <f>ROUND(AN84*Содержание!$H$8*(1+$H$14)*(1-$H$15)*(1-$H$16),0)</f>
        <v>432444</v>
      </c>
      <c r="AO27" s="190">
        <f>ROUND(AO84*Содержание!$H$8*(1+$H$14)*(1-$H$15)*(1-$H$16),0)</f>
        <v>433523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50">
        <v>2750</v>
      </c>
      <c r="B28" s="190">
        <f>ROUND(B85*Содержание!$H$8*(1+$H$14)*(1-$H$15)*(1-$H$16),0)</f>
        <v>154373</v>
      </c>
      <c r="C28" s="190">
        <f>ROUND(C85*Содержание!$H$8*(1+$H$14)*(1-$H$15)*(1-$H$16),0)</f>
        <v>163450</v>
      </c>
      <c r="D28" s="190">
        <f>ROUND(D85*Содержание!$H$8*(1+$H$14)*(1-$H$15)*(1-$H$16),0)</f>
        <v>168096</v>
      </c>
      <c r="E28" s="190">
        <f>ROUND(E85*Содержание!$H$8*(1+$H$14)*(1-$H$15)*(1-$H$16),0)</f>
        <v>176846</v>
      </c>
      <c r="F28" s="190">
        <f>ROUND(F85*Содержание!$H$8*(1+$H$14)*(1-$H$15)*(1-$H$16),0)</f>
        <v>182354</v>
      </c>
      <c r="G28" s="190">
        <f>ROUND(G85*Содержание!$H$8*(1+$H$14)*(1-$H$15)*(1-$H$16),0)</f>
        <v>193049</v>
      </c>
      <c r="H28" s="190">
        <f>ROUND(H85*Содержание!$H$8*(1+$H$14)*(1-$H$15)*(1-$H$16),0)</f>
        <v>196938</v>
      </c>
      <c r="I28" s="190">
        <f>ROUND(I85*Содержание!$H$8*(1+$H$14)*(1-$H$15)*(1-$H$16),0)</f>
        <v>207418</v>
      </c>
      <c r="J28" s="190">
        <f>ROUND(J85*Содержание!$H$8*(1+$H$14)*(1-$H$15)*(1-$H$16),0)</f>
        <v>218652</v>
      </c>
      <c r="K28" s="190">
        <f>ROUND(K85*Содержание!$H$8*(1+$H$14)*(1-$H$15)*(1-$H$16),0)</f>
        <v>222649</v>
      </c>
      <c r="L28" s="190">
        <f>ROUND(L85*Содержание!$H$8*(1+$H$14)*(1-$H$15)*(1-$H$16),0)</f>
        <v>226863</v>
      </c>
      <c r="M28" s="190">
        <f>ROUND(M85*Содержание!$H$8*(1+$H$14)*(1-$H$15)*(1-$H$16),0)</f>
        <v>237989</v>
      </c>
      <c r="N28" s="190">
        <f>ROUND(N85*Содержание!$H$8*(1+$H$14)*(1-$H$15)*(1-$H$16),0)</f>
        <v>242852</v>
      </c>
      <c r="O28" s="190">
        <f>ROUND(O85*Содержание!$H$8*(1+$H$14)*(1-$H$15)*(1-$H$16),0)</f>
        <v>254625</v>
      </c>
      <c r="P28" s="190">
        <f>ROUND(P85*Содержание!$H$8*(1+$H$14)*(1-$H$15)*(1-$H$16),0)</f>
        <v>258732</v>
      </c>
      <c r="Q28" s="190">
        <f>ROUND(Q85*Содержание!$H$8*(1+$H$14)*(1-$H$15)*(1-$H$16),0)</f>
        <v>262513</v>
      </c>
      <c r="R28" s="190">
        <f>ROUND(R85*Содержание!$H$8*(1+$H$14)*(1-$H$15)*(1-$H$16),0)</f>
        <v>277095</v>
      </c>
      <c r="S28" s="190">
        <f>ROUND(S85*Содержание!$H$8*(1+$H$14)*(1-$H$15)*(1-$H$16),0)</f>
        <v>282605</v>
      </c>
      <c r="T28" s="190">
        <f>ROUND(T85*Содержание!$H$8*(1+$H$14)*(1-$H$15)*(1-$H$16),0)</f>
        <v>287898</v>
      </c>
      <c r="U28" s="190">
        <f>ROUND(U85*Содержание!$H$8*(1+$H$14)*(1-$H$15)*(1-$H$16),0)</f>
        <v>301513</v>
      </c>
      <c r="V28" s="190">
        <f>ROUND(V85*Содержание!$H$8*(1+$H$14)*(1-$H$15)*(1-$H$16),0)</f>
        <v>306372</v>
      </c>
      <c r="W28" s="190">
        <f>ROUND(W85*Содержание!$H$8*(1+$H$14)*(1-$H$15)*(1-$H$16),0)</f>
        <v>312854</v>
      </c>
      <c r="X28" s="190">
        <f>ROUND(X85*Содержание!$H$8*(1+$H$14)*(1-$H$15)*(1-$H$16),0)</f>
        <v>317283</v>
      </c>
      <c r="Y28" s="190">
        <f>ROUND(Y85*Содержание!$H$8*(1+$H$14)*(1-$H$15)*(1-$H$16),0)</f>
        <v>327653</v>
      </c>
      <c r="Z28" s="190">
        <f>ROUND(Z85*Содержание!$H$8*(1+$H$14)*(1-$H$15)*(1-$H$16),0)</f>
        <v>332623</v>
      </c>
      <c r="AA28" s="190">
        <f>ROUND(AA85*Содержание!$H$8*(1+$H$14)*(1-$H$15)*(1-$H$16),0)</f>
        <v>340185</v>
      </c>
      <c r="AB28" s="190">
        <f>ROUND(AB85*Содержание!$H$8*(1+$H$14)*(1-$H$15)*(1-$H$16),0)</f>
        <v>346019</v>
      </c>
      <c r="AC28" s="190">
        <f>ROUND(AC85*Содержание!$H$8*(1+$H$14)*(1-$H$15)*(1-$H$16),0)</f>
        <v>351744</v>
      </c>
      <c r="AD28" s="190">
        <f>ROUND(AD85*Содержание!$H$8*(1+$H$14)*(1-$H$15)*(1-$H$16),0)</f>
        <v>356929</v>
      </c>
      <c r="AE28" s="190">
        <f>ROUND(AE85*Содержание!$H$8*(1+$H$14)*(1-$H$15)*(1-$H$16),0)</f>
        <v>362763</v>
      </c>
      <c r="AF28" s="190">
        <f>ROUND(AF85*Содержание!$H$8*(1+$H$14)*(1-$H$15)*(1-$H$16),0)</f>
        <v>374214</v>
      </c>
      <c r="AG28" s="190">
        <f>ROUND(AG85*Содержание!$H$8*(1+$H$14)*(1-$H$15)*(1-$H$16),0)</f>
        <v>379940</v>
      </c>
      <c r="AH28" s="190">
        <f>ROUND(AH85*Содержание!$H$8*(1+$H$14)*(1-$H$15)*(1-$H$16),0)</f>
        <v>416130</v>
      </c>
      <c r="AI28" s="190">
        <f>ROUND(AI85*Содержание!$H$8*(1+$H$14)*(1-$H$15)*(1-$H$16),0)</f>
        <v>417535</v>
      </c>
      <c r="AJ28" s="190">
        <f>ROUND(AJ85*Содержание!$H$8*(1+$H$14)*(1-$H$15)*(1-$H$16),0)</f>
        <v>419263</v>
      </c>
      <c r="AK28" s="190">
        <f>ROUND(AK85*Содержание!$H$8*(1+$H$14)*(1-$H$15)*(1-$H$16),0)</f>
        <v>425312</v>
      </c>
      <c r="AL28" s="190">
        <f>ROUND(AL85*Содержание!$H$8*(1+$H$14)*(1-$H$15)*(1-$H$16),0)</f>
        <v>427043</v>
      </c>
      <c r="AM28" s="190">
        <f>ROUND(AM85*Содержание!$H$8*(1+$H$14)*(1-$H$15)*(1-$H$16),0)</f>
        <v>433848</v>
      </c>
      <c r="AN28" s="190">
        <f>ROUND(AN85*Содержание!$H$8*(1+$H$14)*(1-$H$15)*(1-$H$16),0)</f>
        <v>439357</v>
      </c>
      <c r="AO28" s="190">
        <f>ROUND(AO85*Содержание!$H$8*(1+$H$14)*(1-$H$15)*(1-$H$16),0)</f>
        <v>445191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50">
        <v>2875</v>
      </c>
      <c r="B29" s="190">
        <f>ROUND(B86*Содержание!$H$8*(1+$H$14)*(1-$H$15)*(1-$H$16),0)</f>
        <v>159235</v>
      </c>
      <c r="C29" s="190">
        <f>ROUND(C86*Содержание!$H$8*(1+$H$14)*(1-$H$15)*(1-$H$16),0)</f>
        <v>167338</v>
      </c>
      <c r="D29" s="190">
        <f>ROUND(D86*Содержание!$H$8*(1+$H$14)*(1-$H$15)*(1-$H$16),0)</f>
        <v>171227</v>
      </c>
      <c r="E29" s="190">
        <f>ROUND(E86*Содержание!$H$8*(1+$H$14)*(1-$H$15)*(1-$H$16),0)</f>
        <v>179762</v>
      </c>
      <c r="F29" s="190">
        <f>ROUND(F86*Содержание!$H$8*(1+$H$14)*(1-$H$15)*(1-$H$16),0)</f>
        <v>185595</v>
      </c>
      <c r="G29" s="190">
        <f>ROUND(G86*Содержание!$H$8*(1+$H$14)*(1-$H$15)*(1-$H$16),0)</f>
        <v>196289</v>
      </c>
      <c r="H29" s="190">
        <f>ROUND(H86*Содержание!$H$8*(1+$H$14)*(1-$H$15)*(1-$H$16),0)</f>
        <v>200719</v>
      </c>
      <c r="I29" s="190">
        <f>ROUND(I86*Содержание!$H$8*(1+$H$14)*(1-$H$15)*(1-$H$16),0)</f>
        <v>211415</v>
      </c>
      <c r="J29" s="190">
        <f>ROUND(J86*Содержание!$H$8*(1+$H$14)*(1-$H$15)*(1-$H$16),0)</f>
        <v>222649</v>
      </c>
      <c r="K29" s="190">
        <f>ROUND(K86*Содержание!$H$8*(1+$H$14)*(1-$H$15)*(1-$H$16),0)</f>
        <v>226971</v>
      </c>
      <c r="L29" s="190">
        <f>ROUND(L86*Содержание!$H$8*(1+$H$14)*(1-$H$15)*(1-$H$16),0)</f>
        <v>231075</v>
      </c>
      <c r="M29" s="190">
        <f>ROUND(M86*Содержание!$H$8*(1+$H$14)*(1-$H$15)*(1-$H$16),0)</f>
        <v>241662</v>
      </c>
      <c r="N29" s="190">
        <f>ROUND(N86*Содержание!$H$8*(1+$H$14)*(1-$H$15)*(1-$H$16),0)</f>
        <v>247496</v>
      </c>
      <c r="O29" s="190">
        <f>ROUND(O86*Содержание!$H$8*(1+$H$14)*(1-$H$15)*(1-$H$16),0)</f>
        <v>259270</v>
      </c>
      <c r="P29" s="190">
        <f>ROUND(P86*Содержание!$H$8*(1+$H$14)*(1-$H$15)*(1-$H$16),0)</f>
        <v>263377</v>
      </c>
      <c r="Q29" s="190">
        <f>ROUND(Q86*Содержание!$H$8*(1+$H$14)*(1-$H$15)*(1-$H$16),0)</f>
        <v>275261</v>
      </c>
      <c r="R29" s="190">
        <f>ROUND(R86*Содержание!$H$8*(1+$H$14)*(1-$H$15)*(1-$H$16),0)</f>
        <v>281742</v>
      </c>
      <c r="S29" s="190">
        <f>ROUND(S86*Содержание!$H$8*(1+$H$14)*(1-$H$15)*(1-$H$16),0)</f>
        <v>287898</v>
      </c>
      <c r="T29" s="190">
        <f>ROUND(T86*Содержание!$H$8*(1+$H$14)*(1-$H$15)*(1-$H$16),0)</f>
        <v>291464</v>
      </c>
      <c r="U29" s="190">
        <f>ROUND(U86*Содержание!$H$8*(1+$H$14)*(1-$H$15)*(1-$H$16),0)</f>
        <v>305076</v>
      </c>
      <c r="V29" s="190">
        <f>ROUND(V86*Содержание!$H$8*(1+$H$14)*(1-$H$15)*(1-$H$16),0)</f>
        <v>310802</v>
      </c>
      <c r="W29" s="190">
        <f>ROUND(W86*Содержание!$H$8*(1+$H$14)*(1-$H$15)*(1-$H$16),0)</f>
        <v>325061</v>
      </c>
      <c r="X29" s="190">
        <f>ROUND(X86*Содержание!$H$8*(1+$H$14)*(1-$H$15)*(1-$H$16),0)</f>
        <v>328951</v>
      </c>
      <c r="Y29" s="190">
        <f>ROUND(Y86*Содержание!$H$8*(1+$H$14)*(1-$H$15)*(1-$H$16),0)</f>
        <v>333488</v>
      </c>
      <c r="Z29" s="190">
        <f>ROUND(Z86*Содержание!$H$8*(1+$H$14)*(1-$H$15)*(1-$H$16),0)</f>
        <v>348935</v>
      </c>
      <c r="AA29" s="190">
        <f>ROUND(AA86*Содержание!$H$8*(1+$H$14)*(1-$H$15)*(1-$H$16),0)</f>
        <v>361144</v>
      </c>
      <c r="AB29" s="190">
        <f>ROUND(AB86*Содержание!$H$8*(1+$H$14)*(1-$H$15)*(1-$H$16),0)</f>
        <v>366762</v>
      </c>
      <c r="AC29" s="190">
        <f>ROUND(AC86*Содержание!$H$8*(1+$H$14)*(1-$H$15)*(1-$H$16),0)</f>
        <v>373352</v>
      </c>
      <c r="AD29" s="190">
        <f>ROUND(AD86*Содержание!$H$8*(1+$H$14)*(1-$H$15)*(1-$H$16),0)</f>
        <v>379399</v>
      </c>
      <c r="AE29" s="190">
        <f>ROUND(AE86*Содержание!$H$8*(1+$H$14)*(1-$H$15)*(1-$H$16),0)</f>
        <v>385017</v>
      </c>
      <c r="AF29" s="190">
        <f>ROUND(AF86*Содержание!$H$8*(1+$H$14)*(1-$H$15)*(1-$H$16),0)</f>
        <v>396685</v>
      </c>
      <c r="AG29" s="190">
        <f>ROUND(AG86*Содержание!$H$8*(1+$H$14)*(1-$H$15)*(1-$H$16),0)</f>
        <v>402302</v>
      </c>
      <c r="AH29" s="190">
        <f>ROUND(AH86*Содержание!$H$8*(1+$H$14)*(1-$H$15)*(1-$H$16),0)</f>
        <v>425098</v>
      </c>
      <c r="AI29" s="190">
        <f>ROUND(AI86*Содержание!$H$8*(1+$H$14)*(1-$H$15)*(1-$H$16),0)</f>
        <v>428771</v>
      </c>
      <c r="AJ29" s="190">
        <f>ROUND(AJ86*Содержание!$H$8*(1+$H$14)*(1-$H$15)*(1-$H$16),0)</f>
        <v>434713</v>
      </c>
      <c r="AK29" s="190">
        <f>ROUND(AK86*Содержание!$H$8*(1+$H$14)*(1-$H$15)*(1-$H$16),0)</f>
        <v>440871</v>
      </c>
      <c r="AL29" s="190">
        <f>ROUND(AL86*Содержание!$H$8*(1+$H$14)*(1-$H$15)*(1-$H$16),0)</f>
        <v>447134</v>
      </c>
      <c r="AM29" s="190">
        <f>ROUND(AM86*Содержание!$H$8*(1+$H$14)*(1-$H$15)*(1-$H$16),0)</f>
        <v>460098</v>
      </c>
      <c r="AN29" s="190">
        <f>ROUND(AN86*Содержание!$H$8*(1+$H$14)*(1-$H$15)*(1-$H$16),0)</f>
        <v>465066</v>
      </c>
      <c r="AO29" s="190">
        <f>ROUND(AO86*Содержание!$H$8*(1+$H$14)*(1-$H$15)*(1-$H$16),0)</f>
        <v>477923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50">
        <v>3000</v>
      </c>
      <c r="B30" s="190">
        <f>ROUND(B87*Содержание!$H$8*(1+$H$14)*(1-$H$15)*(1-$H$16),0)</f>
        <v>168310</v>
      </c>
      <c r="C30" s="190">
        <f>ROUND(C87*Содержание!$H$8*(1+$H$14)*(1-$H$15)*(1-$H$16),0)</f>
        <v>176306</v>
      </c>
      <c r="D30" s="190">
        <f>ROUND(D87*Содержание!$H$8*(1+$H$14)*(1-$H$15)*(1-$H$16),0)</f>
        <v>180627</v>
      </c>
      <c r="E30" s="190">
        <f>ROUND(E87*Содержание!$H$8*(1+$H$14)*(1-$H$15)*(1-$H$16),0)</f>
        <v>191645</v>
      </c>
      <c r="F30" s="190">
        <f>ROUND(F87*Содержание!$H$8*(1+$H$14)*(1-$H$15)*(1-$H$16),0)</f>
        <v>197370</v>
      </c>
      <c r="G30" s="190">
        <f>ROUND(G87*Содержание!$H$8*(1+$H$14)*(1-$H$15)*(1-$H$16),0)</f>
        <v>209578</v>
      </c>
      <c r="H30" s="190">
        <f>ROUND(H87*Содержание!$H$8*(1+$H$14)*(1-$H$15)*(1-$H$16),0)</f>
        <v>214007</v>
      </c>
      <c r="I30" s="190">
        <f>ROUND(I87*Содержание!$H$8*(1+$H$14)*(1-$H$15)*(1-$H$16),0)</f>
        <v>224700</v>
      </c>
      <c r="J30" s="190">
        <f>ROUND(J87*Содержание!$H$8*(1+$H$14)*(1-$H$15)*(1-$H$16),0)</f>
        <v>240366</v>
      </c>
      <c r="K30" s="190">
        <f>ROUND(K87*Содержание!$H$8*(1+$H$14)*(1-$H$15)*(1-$H$16),0)</f>
        <v>244903</v>
      </c>
      <c r="L30" s="190">
        <f>ROUND(L87*Содержание!$H$8*(1+$H$14)*(1-$H$15)*(1-$H$16),0)</f>
        <v>250197</v>
      </c>
      <c r="M30" s="190">
        <f>ROUND(M87*Содержание!$H$8*(1+$H$14)*(1-$H$15)*(1-$H$16),0)</f>
        <v>255598</v>
      </c>
      <c r="N30" s="190">
        <f>ROUND(N87*Содержание!$H$8*(1+$H$14)*(1-$H$15)*(1-$H$16),0)</f>
        <v>268564</v>
      </c>
      <c r="O30" s="190">
        <f>ROUND(O87*Содержание!$H$8*(1+$H$14)*(1-$H$15)*(1-$H$16),0)</f>
        <v>281094</v>
      </c>
      <c r="P30" s="190">
        <f>ROUND(P87*Содержание!$H$8*(1+$H$14)*(1-$H$15)*(1-$H$16),0)</f>
        <v>286278</v>
      </c>
      <c r="Q30" s="190">
        <f>ROUND(Q87*Содержание!$H$8*(1+$H$14)*(1-$H$15)*(1-$H$16),0)</f>
        <v>291788</v>
      </c>
      <c r="R30" s="190">
        <f>ROUND(R87*Содержание!$H$8*(1+$H$14)*(1-$H$15)*(1-$H$16),0)</f>
        <v>305294</v>
      </c>
      <c r="S30" s="190">
        <f>ROUND(S87*Содержание!$H$8*(1+$H$14)*(1-$H$15)*(1-$H$16),0)</f>
        <v>311450</v>
      </c>
      <c r="T30" s="190">
        <f>ROUND(T87*Содержание!$H$8*(1+$H$14)*(1-$H$15)*(1-$H$16),0)</f>
        <v>316853</v>
      </c>
      <c r="U30" s="190">
        <f>ROUND(U87*Содержание!$H$8*(1+$H$14)*(1-$H$15)*(1-$H$16),0)</f>
        <v>322038</v>
      </c>
      <c r="V30" s="190">
        <f>ROUND(V87*Содержание!$H$8*(1+$H$14)*(1-$H$15)*(1-$H$16),0)</f>
        <v>337378</v>
      </c>
      <c r="W30" s="190">
        <f>ROUND(W87*Содержание!$H$8*(1+$H$14)*(1-$H$15)*(1-$H$16),0)</f>
        <v>341698</v>
      </c>
      <c r="X30" s="190">
        <f>ROUND(X87*Содержание!$H$8*(1+$H$14)*(1-$H$15)*(1-$H$16),0)</f>
        <v>346235</v>
      </c>
      <c r="Y30" s="190">
        <f>ROUND(Y87*Содержание!$H$8*(1+$H$14)*(1-$H$15)*(1-$H$16),0)</f>
        <v>361574</v>
      </c>
      <c r="Z30" s="190">
        <f>ROUND(Z87*Содержание!$H$8*(1+$H$14)*(1-$H$15)*(1-$H$16),0)</f>
        <v>370433</v>
      </c>
      <c r="AA30" s="190">
        <f>ROUND(AA87*Содержание!$H$8*(1+$H$14)*(1-$H$15)*(1-$H$16),0)</f>
        <v>382424</v>
      </c>
      <c r="AB30" s="190">
        <f>ROUND(AB87*Содержание!$H$8*(1+$H$14)*(1-$H$15)*(1-$H$16),0)</f>
        <v>389879</v>
      </c>
      <c r="AC30" s="190">
        <f>ROUND(AC87*Содержание!$H$8*(1+$H$14)*(1-$H$15)*(1-$H$16),0)</f>
        <v>396360</v>
      </c>
      <c r="AD30" s="190">
        <f>ROUND(AD87*Содержание!$H$8*(1+$H$14)*(1-$H$15)*(1-$H$16),0)</f>
        <v>401655</v>
      </c>
      <c r="AE30" s="190">
        <f>ROUND(AE87*Содержание!$H$8*(1+$H$14)*(1-$H$15)*(1-$H$16),0)</f>
        <v>408676</v>
      </c>
      <c r="AF30" s="190">
        <f>ROUND(AF87*Содержание!$H$8*(1+$H$14)*(1-$H$15)*(1-$H$16),0)</f>
        <v>421640</v>
      </c>
      <c r="AG30" s="190">
        <f>ROUND(AG87*Содержание!$H$8*(1+$H$14)*(1-$H$15)*(1-$H$16),0)</f>
        <v>428013</v>
      </c>
      <c r="AH30" s="190">
        <f>ROUND(AH87*Содержание!$H$8*(1+$H$14)*(1-$H$15)*(1-$H$16),0)</f>
        <v>446378</v>
      </c>
      <c r="AI30" s="190">
        <f>ROUND(AI87*Содержание!$H$8*(1+$H$14)*(1-$H$15)*(1-$H$16),0)</f>
        <v>458478</v>
      </c>
      <c r="AJ30" s="190">
        <f>ROUND(AJ87*Содержание!$H$8*(1+$H$14)*(1-$H$15)*(1-$H$16),0)</f>
        <v>462152</v>
      </c>
      <c r="AK30" s="190">
        <f>ROUND(AK87*Содержание!$H$8*(1+$H$14)*(1-$H$15)*(1-$H$16),0)</f>
        <v>468956</v>
      </c>
      <c r="AL30" s="190">
        <f>ROUND(AL87*Содержание!$H$8*(1+$H$14)*(1-$H$15)*(1-$H$16),0)</f>
        <v>475223</v>
      </c>
      <c r="AM30" s="190">
        <f>ROUND(AM87*Содержание!$H$8*(1+$H$14)*(1-$H$15)*(1-$H$16),0)</f>
        <v>494128</v>
      </c>
      <c r="AN30" s="190">
        <f>ROUND(AN87*Содержание!$H$8*(1+$H$14)*(1-$H$15)*(1-$H$16),0)</f>
        <v>497585</v>
      </c>
      <c r="AO30" s="190">
        <f>ROUND(AO87*Содержание!$H$8*(1+$H$14)*(1-$H$15)*(1-$H$16),0)</f>
        <v>501474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50">
        <v>3125</v>
      </c>
      <c r="B31" s="190">
        <f>ROUND(B88*Содержание!$H$8*(1+$H$14)*(1-$H$15)*(1-$H$16),0)</f>
        <v>173173</v>
      </c>
      <c r="C31" s="190">
        <f>ROUND(C88*Содержание!$H$8*(1+$H$14)*(1-$H$15)*(1-$H$16),0)</f>
        <v>181598</v>
      </c>
      <c r="D31" s="190">
        <f>ROUND(D88*Содержание!$H$8*(1+$H$14)*(1-$H$15)*(1-$H$16),0)</f>
        <v>188511</v>
      </c>
      <c r="E31" s="190">
        <f>ROUND(E88*Содержание!$H$8*(1+$H$14)*(1-$H$15)*(1-$H$16),0)</f>
        <v>202665</v>
      </c>
      <c r="F31" s="190">
        <f>ROUND(F88*Содержание!$H$8*(1+$H$14)*(1-$H$15)*(1-$H$16),0)</f>
        <v>210008</v>
      </c>
      <c r="G31" s="190">
        <f>ROUND(G88*Содержание!$H$8*(1+$H$14)*(1-$H$15)*(1-$H$16),0)</f>
        <v>218652</v>
      </c>
      <c r="H31" s="190">
        <f>ROUND(H88*Содержание!$H$8*(1+$H$14)*(1-$H$15)*(1-$H$16),0)</f>
        <v>223405</v>
      </c>
      <c r="I31" s="190">
        <f>ROUND(I88*Содержание!$H$8*(1+$H$14)*(1-$H$15)*(1-$H$16),0)</f>
        <v>240041</v>
      </c>
      <c r="J31" s="190">
        <f>ROUND(J88*Содержание!$H$8*(1+$H$14)*(1-$H$15)*(1-$H$16),0)</f>
        <v>247064</v>
      </c>
      <c r="K31" s="190">
        <f>ROUND(K88*Содержание!$H$8*(1+$H$14)*(1-$H$15)*(1-$H$16),0)</f>
        <v>251709</v>
      </c>
      <c r="L31" s="190">
        <f>ROUND(L88*Содержание!$H$8*(1+$H$14)*(1-$H$15)*(1-$H$16),0)</f>
        <v>261432</v>
      </c>
      <c r="M31" s="190">
        <f>ROUND(M88*Содержание!$H$8*(1+$H$14)*(1-$H$15)*(1-$H$16),0)</f>
        <v>274288</v>
      </c>
      <c r="N31" s="190">
        <f>ROUND(N88*Содержание!$H$8*(1+$H$14)*(1-$H$15)*(1-$H$16),0)</f>
        <v>280768</v>
      </c>
      <c r="O31" s="190">
        <f>ROUND(O88*Содержание!$H$8*(1+$H$14)*(1-$H$15)*(1-$H$16),0)</f>
        <v>289519</v>
      </c>
      <c r="P31" s="190">
        <f>ROUND(P88*Содержание!$H$8*(1+$H$14)*(1-$H$15)*(1-$H$16),0)</f>
        <v>294705</v>
      </c>
      <c r="Q31" s="190">
        <f>ROUND(Q88*Содержание!$H$8*(1+$H$14)*(1-$H$15)*(1-$H$16),0)</f>
        <v>305833</v>
      </c>
      <c r="R31" s="190">
        <f>ROUND(R88*Содержание!$H$8*(1+$H$14)*(1-$H$15)*(1-$H$16),0)</f>
        <v>316310</v>
      </c>
      <c r="S31" s="190">
        <f>ROUND(S88*Содержание!$H$8*(1+$H$14)*(1-$H$15)*(1-$H$16),0)</f>
        <v>322794</v>
      </c>
      <c r="T31" s="190">
        <f>ROUND(T88*Содержание!$H$8*(1+$H$14)*(1-$H$15)*(1-$H$16),0)</f>
        <v>327871</v>
      </c>
      <c r="U31" s="190">
        <f>ROUND(U88*Содержание!$H$8*(1+$H$14)*(1-$H$15)*(1-$H$16),0)</f>
        <v>339971</v>
      </c>
      <c r="V31" s="190">
        <f>ROUND(V88*Содержание!$H$8*(1+$H$14)*(1-$H$15)*(1-$H$16),0)</f>
        <v>348828</v>
      </c>
      <c r="W31" s="190">
        <f>ROUND(W88*Содержание!$H$8*(1+$H$14)*(1-$H$15)*(1-$H$16),0)</f>
        <v>356929</v>
      </c>
      <c r="X31" s="190">
        <f>ROUND(X88*Содержание!$H$8*(1+$H$14)*(1-$H$15)*(1-$H$16),0)</f>
        <v>360928</v>
      </c>
      <c r="Y31" s="190">
        <f>ROUND(Y88*Содержание!$H$8*(1+$H$14)*(1-$H$15)*(1-$H$16),0)</f>
        <v>373784</v>
      </c>
      <c r="Z31" s="190">
        <f>ROUND(Z88*Содержание!$H$8*(1+$H$14)*(1-$H$15)*(1-$H$16),0)</f>
        <v>383288</v>
      </c>
      <c r="AA31" s="190">
        <f>ROUND(AA88*Содержание!$H$8*(1+$H$14)*(1-$H$15)*(1-$H$16),0)</f>
        <v>388258</v>
      </c>
      <c r="AB31" s="190">
        <f>ROUND(AB88*Содержание!$H$8*(1+$H$14)*(1-$H$15)*(1-$H$16),0)</f>
        <v>391498</v>
      </c>
      <c r="AC31" s="190">
        <f>ROUND(AC88*Содержание!$H$8*(1+$H$14)*(1-$H$15)*(1-$H$16),0)</f>
        <v>394201</v>
      </c>
      <c r="AD31" s="190">
        <f>ROUND(AD88*Содержание!$H$8*(1+$H$14)*(1-$H$15)*(1-$H$16),0)</f>
        <v>400466</v>
      </c>
      <c r="AE31" s="190">
        <f>ROUND(AE88*Содержание!$H$8*(1+$H$14)*(1-$H$15)*(1-$H$16),0)</f>
        <v>406732</v>
      </c>
      <c r="AF31" s="190">
        <f>ROUND(AF88*Содержание!$H$8*(1+$H$14)*(1-$H$15)*(1-$H$16),0)</f>
        <v>419263</v>
      </c>
      <c r="AG31" s="190">
        <f>ROUND(AG88*Содержание!$H$8*(1+$H$14)*(1-$H$15)*(1-$H$16),0)</f>
        <v>430931</v>
      </c>
      <c r="AH31" s="190">
        <f>ROUND(AH88*Содержание!$H$8*(1+$H$14)*(1-$H$15)*(1-$H$16),0)</f>
        <v>440114</v>
      </c>
      <c r="AI31" s="190">
        <f>ROUND(AI88*Содержание!$H$8*(1+$H$14)*(1-$H$15)*(1-$H$16),0)</f>
        <v>452968</v>
      </c>
      <c r="AJ31" s="190">
        <f>ROUND(AJ88*Содержание!$H$8*(1+$H$14)*(1-$H$15)*(1-$H$16),0)</f>
        <v>464527</v>
      </c>
      <c r="AK31" s="190">
        <f>ROUND(AK88*Содержание!$H$8*(1+$H$14)*(1-$H$15)*(1-$H$16),0)</f>
        <v>475007</v>
      </c>
      <c r="AL31" s="190">
        <f>ROUND(AL88*Содержание!$H$8*(1+$H$14)*(1-$H$15)*(1-$H$16),0)</f>
        <v>478897</v>
      </c>
      <c r="AM31" s="190">
        <f>ROUND(AM88*Содержание!$H$8*(1+$H$14)*(1-$H$15)*(1-$H$16),0)</f>
        <v>484297</v>
      </c>
      <c r="AN31" s="190">
        <f>ROUND(AN88*Содержание!$H$8*(1+$H$14)*(1-$H$15)*(1-$H$16),0)</f>
        <v>491103</v>
      </c>
      <c r="AO31" s="190">
        <f>ROUND(AO88*Содержание!$H$8*(1+$H$14)*(1-$H$15)*(1-$H$16),0)</f>
        <v>496720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50">
        <v>3250</v>
      </c>
      <c r="B32" s="190">
        <f>ROUND(B89*Содержание!$H$8*(1+$H$14)*(1-$H$15)*(1-$H$16),0)</f>
        <v>177710</v>
      </c>
      <c r="C32" s="190">
        <f>ROUND(C89*Содержание!$H$8*(1+$H$14)*(1-$H$15)*(1-$H$16),0)</f>
        <v>187863</v>
      </c>
      <c r="D32" s="190">
        <f>ROUND(D89*Содержание!$H$8*(1+$H$14)*(1-$H$15)*(1-$H$16),0)</f>
        <v>194779</v>
      </c>
      <c r="E32" s="190">
        <f>ROUND(E89*Содержание!$H$8*(1+$H$14)*(1-$H$15)*(1-$H$16),0)</f>
        <v>205473</v>
      </c>
      <c r="F32" s="190">
        <f>ROUND(F89*Содержание!$H$8*(1+$H$14)*(1-$H$15)*(1-$H$16),0)</f>
        <v>213035</v>
      </c>
      <c r="G32" s="190">
        <f>ROUND(G89*Содержание!$H$8*(1+$H$14)*(1-$H$15)*(1-$H$16),0)</f>
        <v>221892</v>
      </c>
      <c r="H32" s="190">
        <f>ROUND(H89*Содержание!$H$8*(1+$H$14)*(1-$H$15)*(1-$H$16),0)</f>
        <v>226538</v>
      </c>
      <c r="I32" s="190">
        <f>ROUND(I89*Содержание!$H$8*(1+$H$14)*(1-$H$15)*(1-$H$16),0)</f>
        <v>242852</v>
      </c>
      <c r="J32" s="190">
        <f>ROUND(J89*Содержание!$H$8*(1+$H$14)*(1-$H$15)*(1-$H$16),0)</f>
        <v>250738</v>
      </c>
      <c r="K32" s="190">
        <f>ROUND(K89*Содержание!$H$8*(1+$H$14)*(1-$H$15)*(1-$H$16),0)</f>
        <v>260244</v>
      </c>
      <c r="L32" s="190">
        <f>ROUND(L89*Содержание!$H$8*(1+$H$14)*(1-$H$15)*(1-$H$16),0)</f>
        <v>265104</v>
      </c>
      <c r="M32" s="190">
        <f>ROUND(M89*Содержание!$H$8*(1+$H$14)*(1-$H$15)*(1-$H$16),0)</f>
        <v>277961</v>
      </c>
      <c r="N32" s="190">
        <f>ROUND(N89*Содержание!$H$8*(1+$H$14)*(1-$H$15)*(1-$H$16),0)</f>
        <v>284443</v>
      </c>
      <c r="O32" s="190">
        <f>ROUND(O89*Содержание!$H$8*(1+$H$14)*(1-$H$15)*(1-$H$16),0)</f>
        <v>292546</v>
      </c>
      <c r="P32" s="190">
        <f>ROUND(P89*Содержание!$H$8*(1+$H$14)*(1-$H$15)*(1-$H$16),0)</f>
        <v>304212</v>
      </c>
      <c r="Q32" s="190">
        <f>ROUND(Q89*Содержание!$H$8*(1+$H$14)*(1-$H$15)*(1-$H$16),0)</f>
        <v>318904</v>
      </c>
      <c r="R32" s="190">
        <f>ROUND(R89*Содержание!$H$8*(1+$H$14)*(1-$H$15)*(1-$H$16),0)</f>
        <v>325925</v>
      </c>
      <c r="S32" s="190">
        <f>ROUND(S89*Содержание!$H$8*(1+$H$14)*(1-$H$15)*(1-$H$16),0)</f>
        <v>331762</v>
      </c>
      <c r="T32" s="190">
        <f>ROUND(T89*Содержание!$H$8*(1+$H$14)*(1-$H$15)*(1-$H$16),0)</f>
        <v>337592</v>
      </c>
      <c r="U32" s="190">
        <f>ROUND(U89*Содержание!$H$8*(1+$H$14)*(1-$H$15)*(1-$H$16),0)</f>
        <v>353796</v>
      </c>
      <c r="V32" s="190">
        <f>ROUND(V89*Содержание!$H$8*(1+$H$14)*(1-$H$15)*(1-$H$16),0)</f>
        <v>360064</v>
      </c>
      <c r="W32" s="190">
        <f>ROUND(W89*Содержание!$H$8*(1+$H$14)*(1-$H$15)*(1-$H$16),0)</f>
        <v>368598</v>
      </c>
      <c r="X32" s="190">
        <f>ROUND(X89*Содержание!$H$8*(1+$H$14)*(1-$H$15)*(1-$H$16),0)</f>
        <v>373352</v>
      </c>
      <c r="Y32" s="190">
        <f>ROUND(Y89*Содержание!$H$8*(1+$H$14)*(1-$H$15)*(1-$H$16),0)</f>
        <v>386206</v>
      </c>
      <c r="Z32" s="190">
        <f>ROUND(Z89*Содержание!$H$8*(1+$H$14)*(1-$H$15)*(1-$H$16),0)</f>
        <v>390419</v>
      </c>
      <c r="AA32" s="190">
        <f>ROUND(AA89*Содержание!$H$8*(1+$H$14)*(1-$H$15)*(1-$H$16),0)</f>
        <v>392688</v>
      </c>
      <c r="AB32" s="190">
        <f>ROUND(AB89*Содержание!$H$8*(1+$H$14)*(1-$H$15)*(1-$H$16),0)</f>
        <v>399280</v>
      </c>
      <c r="AC32" s="190">
        <f>ROUND(AC89*Содержание!$H$8*(1+$H$14)*(1-$H$15)*(1-$H$16),0)</f>
        <v>405976</v>
      </c>
      <c r="AD32" s="190">
        <f>ROUND(AD89*Содержание!$H$8*(1+$H$14)*(1-$H$15)*(1-$H$16),0)</f>
        <v>411917</v>
      </c>
      <c r="AE32" s="190">
        <f>ROUND(AE89*Содержание!$H$8*(1+$H$14)*(1-$H$15)*(1-$H$16),0)</f>
        <v>418615</v>
      </c>
      <c r="AF32" s="190">
        <f>ROUND(AF89*Содержание!$H$8*(1+$H$14)*(1-$H$15)*(1-$H$16),0)</f>
        <v>431471</v>
      </c>
      <c r="AG32" s="190">
        <f>ROUND(AG89*Содержание!$H$8*(1+$H$14)*(1-$H$15)*(1-$H$16),0)</f>
        <v>438060</v>
      </c>
      <c r="AH32" s="190">
        <f>ROUND(AH89*Содержание!$H$8*(1+$H$14)*(1-$H$15)*(1-$H$16),0)</f>
        <v>463448</v>
      </c>
      <c r="AI32" s="190">
        <f>ROUND(AI89*Содержание!$H$8*(1+$H$14)*(1-$H$15)*(1-$H$16),0)</f>
        <v>468634</v>
      </c>
      <c r="AJ32" s="190">
        <f>ROUND(AJ89*Содержание!$H$8*(1+$H$14)*(1-$H$15)*(1-$H$16),0)</f>
        <v>476951</v>
      </c>
      <c r="AK32" s="190">
        <f>ROUND(AK89*Содержание!$H$8*(1+$H$14)*(1-$H$15)*(1-$H$16),0)</f>
        <v>488510</v>
      </c>
      <c r="AL32" s="190">
        <f>ROUND(AL89*Содержание!$H$8*(1+$H$14)*(1-$H$15)*(1-$H$16),0)</f>
        <v>495640</v>
      </c>
      <c r="AM32" s="190">
        <f>ROUND(AM89*Содержание!$H$8*(1+$H$14)*(1-$H$15)*(1-$H$16),0)</f>
        <v>574286</v>
      </c>
      <c r="AN32" s="190">
        <f>ROUND(AN89*Содержание!$H$8*(1+$H$14)*(1-$H$15)*(1-$H$16),0)</f>
        <v>575907</v>
      </c>
      <c r="AO32" s="190">
        <f>ROUND(AO89*Содержание!$H$8*(1+$H$14)*(1-$H$15)*(1-$H$16),0)</f>
        <v>577960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50">
        <v>3375</v>
      </c>
      <c r="B33" s="190">
        <f>ROUND(B90*Содержание!$H$8*(1+$H$14)*(1-$H$15)*(1-$H$16),0)</f>
        <v>183542</v>
      </c>
      <c r="C33" s="190">
        <f>ROUND(C90*Содержание!$H$8*(1+$H$14)*(1-$H$15)*(1-$H$16),0)</f>
        <v>191104</v>
      </c>
      <c r="D33" s="190">
        <f>ROUND(D90*Содержание!$H$8*(1+$H$14)*(1-$H$15)*(1-$H$16),0)</f>
        <v>197694</v>
      </c>
      <c r="E33" s="190">
        <f>ROUND(E90*Содержание!$H$8*(1+$H$14)*(1-$H$15)*(1-$H$16),0)</f>
        <v>208065</v>
      </c>
      <c r="F33" s="190">
        <f>ROUND(F90*Содержание!$H$8*(1+$H$14)*(1-$H$15)*(1-$H$16),0)</f>
        <v>215844</v>
      </c>
      <c r="G33" s="190">
        <f>ROUND(G90*Содержание!$H$8*(1+$H$14)*(1-$H$15)*(1-$H$16),0)</f>
        <v>229238</v>
      </c>
      <c r="H33" s="190">
        <f>ROUND(H90*Содержание!$H$8*(1+$H$14)*(1-$H$15)*(1-$H$16),0)</f>
        <v>234425</v>
      </c>
      <c r="I33" s="190">
        <f>ROUND(I90*Содержание!$H$8*(1+$H$14)*(1-$H$15)*(1-$H$16),0)</f>
        <v>246740</v>
      </c>
      <c r="J33" s="190">
        <f>ROUND(J90*Содержание!$H$8*(1+$H$14)*(1-$H$15)*(1-$H$16),0)</f>
        <v>259380</v>
      </c>
      <c r="K33" s="190">
        <f>ROUND(K90*Содержание!$H$8*(1+$H$14)*(1-$H$15)*(1-$H$16),0)</f>
        <v>264457</v>
      </c>
      <c r="L33" s="190">
        <f>ROUND(L90*Содержание!$H$8*(1+$H$14)*(1-$H$15)*(1-$H$16),0)</f>
        <v>268777</v>
      </c>
      <c r="M33" s="190">
        <f>ROUND(M90*Содержание!$H$8*(1+$H$14)*(1-$H$15)*(1-$H$16),0)</f>
        <v>282283</v>
      </c>
      <c r="N33" s="190">
        <f>ROUND(N90*Содержание!$H$8*(1+$H$14)*(1-$H$15)*(1-$H$16),0)</f>
        <v>289194</v>
      </c>
      <c r="O33" s="190">
        <f>ROUND(O90*Содержание!$H$8*(1+$H$14)*(1-$H$15)*(1-$H$16),0)</f>
        <v>304212</v>
      </c>
      <c r="P33" s="190">
        <f>ROUND(P90*Содержание!$H$8*(1+$H$14)*(1-$H$15)*(1-$H$16),0)</f>
        <v>308640</v>
      </c>
      <c r="Q33" s="190">
        <f>ROUND(Q90*Содержание!$H$8*(1+$H$14)*(1-$H$15)*(1-$H$16),0)</f>
        <v>322252</v>
      </c>
      <c r="R33" s="190">
        <f>ROUND(R90*Содержание!$H$8*(1+$H$14)*(1-$H$15)*(1-$H$16),0)</f>
        <v>330356</v>
      </c>
      <c r="S33" s="190">
        <f>ROUND(S90*Содержание!$H$8*(1+$H$14)*(1-$H$15)*(1-$H$16),0)</f>
        <v>337052</v>
      </c>
      <c r="T33" s="190">
        <f>ROUND(T90*Содержание!$H$8*(1+$H$14)*(1-$H$15)*(1-$H$16),0)</f>
        <v>342886</v>
      </c>
      <c r="U33" s="190">
        <f>ROUND(U90*Содержание!$H$8*(1+$H$14)*(1-$H$15)*(1-$H$16),0)</f>
        <v>359090</v>
      </c>
      <c r="V33" s="190">
        <f>ROUND(V90*Содержание!$H$8*(1+$H$14)*(1-$H$15)*(1-$H$16),0)</f>
        <v>365141</v>
      </c>
      <c r="W33" s="190">
        <f>ROUND(W90*Содержание!$H$8*(1+$H$14)*(1-$H$15)*(1-$H$16),0)</f>
        <v>374000</v>
      </c>
      <c r="X33" s="190">
        <f>ROUND(X90*Содержание!$H$8*(1+$H$14)*(1-$H$15)*(1-$H$16),0)</f>
        <v>386854</v>
      </c>
      <c r="Y33" s="190">
        <f>ROUND(Y90*Содержание!$H$8*(1+$H$14)*(1-$H$15)*(1-$H$16),0)</f>
        <v>391823</v>
      </c>
      <c r="Z33" s="190">
        <f>ROUND(Z90*Содержание!$H$8*(1+$H$14)*(1-$H$15)*(1-$H$16),0)</f>
        <v>400250</v>
      </c>
      <c r="AA33" s="190">
        <f>ROUND(AA90*Содержание!$H$8*(1+$H$14)*(1-$H$15)*(1-$H$16),0)</f>
        <v>412999</v>
      </c>
      <c r="AB33" s="190">
        <f>ROUND(AB90*Содержание!$H$8*(1+$H$14)*(1-$H$15)*(1-$H$16),0)</f>
        <v>420343</v>
      </c>
      <c r="AC33" s="190">
        <f>ROUND(AC90*Содержание!$H$8*(1+$H$14)*(1-$H$15)*(1-$H$16),0)</f>
        <v>427473</v>
      </c>
      <c r="AD33" s="190">
        <f>ROUND(AD90*Содержание!$H$8*(1+$H$14)*(1-$H$15)*(1-$H$16),0)</f>
        <v>433630</v>
      </c>
      <c r="AE33" s="190">
        <f>ROUND(AE90*Содержание!$H$8*(1+$H$14)*(1-$H$15)*(1-$H$16),0)</f>
        <v>440871</v>
      </c>
      <c r="AF33" s="190">
        <f>ROUND(AF90*Содержание!$H$8*(1+$H$14)*(1-$H$15)*(1-$H$16),0)</f>
        <v>463124</v>
      </c>
      <c r="AG33" s="190">
        <f>ROUND(AG90*Содержание!$H$8*(1+$H$14)*(1-$H$15)*(1-$H$16),0)</f>
        <v>465715</v>
      </c>
      <c r="AH33" s="190">
        <f>ROUND(AH90*Содержание!$H$8*(1+$H$14)*(1-$H$15)*(1-$H$16),0)</f>
        <v>477059</v>
      </c>
      <c r="AI33" s="190">
        <f>ROUND(AI90*Содержание!$H$8*(1+$H$14)*(1-$H$15)*(1-$H$16),0)</f>
        <v>490887</v>
      </c>
      <c r="AJ33" s="190">
        <f>ROUND(AJ90*Содержание!$H$8*(1+$H$14)*(1-$H$15)*(1-$H$16),0)</f>
        <v>506011</v>
      </c>
      <c r="AK33" s="190">
        <f>ROUND(AK90*Содержание!$H$8*(1+$H$14)*(1-$H$15)*(1-$H$16),0)</f>
        <v>512169</v>
      </c>
      <c r="AL33" s="190">
        <f>ROUND(AL90*Содержание!$H$8*(1+$H$14)*(1-$H$15)*(1-$H$16),0)</f>
        <v>563159</v>
      </c>
      <c r="AM33" s="190">
        <f>ROUND(AM90*Содержание!$H$8*(1+$H$14)*(1-$H$15)*(1-$H$16),0)</f>
        <v>574393</v>
      </c>
      <c r="AN33" s="190">
        <f>ROUND(AN90*Содержание!$H$8*(1+$H$14)*(1-$H$15)*(1-$H$16),0)</f>
        <v>576986</v>
      </c>
      <c r="AO33" s="190">
        <f>ROUND(AO90*Содержание!$H$8*(1+$H$14)*(1-$H$15)*(1-$H$16),0)</f>
        <v>590814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50">
        <v>3500</v>
      </c>
      <c r="B34" s="190">
        <f>ROUND(B91*Содержание!$H$8*(1+$H$14)*(1-$H$15)*(1-$H$16),0)</f>
        <v>187431</v>
      </c>
      <c r="C34" s="190">
        <f>ROUND(C91*Содержание!$H$8*(1+$H$14)*(1-$H$15)*(1-$H$16),0)</f>
        <v>200828</v>
      </c>
      <c r="D34" s="190">
        <f>ROUND(D91*Содержание!$H$8*(1+$H$14)*(1-$H$15)*(1-$H$16),0)</f>
        <v>205797</v>
      </c>
      <c r="E34" s="190">
        <f>ROUND(E91*Содержание!$H$8*(1+$H$14)*(1-$H$15)*(1-$H$16),0)</f>
        <v>223296</v>
      </c>
      <c r="F34" s="190">
        <f>ROUND(F91*Содержание!$H$8*(1+$H$14)*(1-$H$15)*(1-$H$16),0)</f>
        <v>231508</v>
      </c>
      <c r="G34" s="190">
        <f>ROUND(G91*Содержание!$H$8*(1+$H$14)*(1-$H$15)*(1-$H$16),0)</f>
        <v>239070</v>
      </c>
      <c r="H34" s="190">
        <f>ROUND(H91*Содержание!$H$8*(1+$H$14)*(1-$H$15)*(1-$H$16),0)</f>
        <v>243716</v>
      </c>
      <c r="I34" s="190">
        <f>ROUND(I91*Содержание!$H$8*(1+$H$14)*(1-$H$15)*(1-$H$16),0)</f>
        <v>255274</v>
      </c>
      <c r="J34" s="190">
        <f>ROUND(J91*Содержание!$H$8*(1+$H$14)*(1-$H$15)*(1-$H$16),0)</f>
        <v>269103</v>
      </c>
      <c r="K34" s="190">
        <f>ROUND(K91*Содержание!$H$8*(1+$H$14)*(1-$H$15)*(1-$H$16),0)</f>
        <v>274505</v>
      </c>
      <c r="L34" s="190">
        <f>ROUND(L91*Содержание!$H$8*(1+$H$14)*(1-$H$15)*(1-$H$16),0)</f>
        <v>280447</v>
      </c>
      <c r="M34" s="190">
        <f>ROUND(M91*Содержание!$H$8*(1+$H$14)*(1-$H$15)*(1-$H$16),0)</f>
        <v>294380</v>
      </c>
      <c r="N34" s="190">
        <f>ROUND(N91*Содержание!$H$8*(1+$H$14)*(1-$H$15)*(1-$H$16),0)</f>
        <v>302159</v>
      </c>
      <c r="O34" s="190">
        <f>ROUND(O91*Содержание!$H$8*(1+$H$14)*(1-$H$15)*(1-$H$16),0)</f>
        <v>318687</v>
      </c>
      <c r="P34" s="190">
        <f>ROUND(P91*Содержание!$H$8*(1+$H$14)*(1-$H$15)*(1-$H$16),0)</f>
        <v>324412</v>
      </c>
      <c r="Q34" s="190">
        <f>ROUND(Q91*Содержание!$H$8*(1+$H$14)*(1-$H$15)*(1-$H$16),0)</f>
        <v>339645</v>
      </c>
      <c r="R34" s="190">
        <f>ROUND(R91*Содержание!$H$8*(1+$H$14)*(1-$H$15)*(1-$H$16),0)</f>
        <v>347424</v>
      </c>
      <c r="S34" s="190">
        <f>ROUND(S91*Содержание!$H$8*(1+$H$14)*(1-$H$15)*(1-$H$16),0)</f>
        <v>353474</v>
      </c>
      <c r="T34" s="190">
        <f>ROUND(T91*Содержание!$H$8*(1+$H$14)*(1-$H$15)*(1-$H$16),0)</f>
        <v>359090</v>
      </c>
      <c r="U34" s="190">
        <f>ROUND(U91*Содержание!$H$8*(1+$H$14)*(1-$H$15)*(1-$H$16),0)</f>
        <v>375727</v>
      </c>
      <c r="V34" s="190">
        <f>ROUND(V91*Содержание!$H$8*(1+$H$14)*(1-$H$15)*(1-$H$16),0)</f>
        <v>380048</v>
      </c>
      <c r="W34" s="190">
        <f>ROUND(W91*Содержание!$H$8*(1+$H$14)*(1-$H$15)*(1-$H$16),0)</f>
        <v>395713</v>
      </c>
      <c r="X34" s="190">
        <f>ROUND(X91*Содержание!$H$8*(1+$H$14)*(1-$H$15)*(1-$H$16),0)</f>
        <v>400576</v>
      </c>
      <c r="Y34" s="190">
        <f>ROUND(Y91*Содержание!$H$8*(1+$H$14)*(1-$H$15)*(1-$H$16),0)</f>
        <v>406084</v>
      </c>
      <c r="Z34" s="190">
        <f>ROUND(Z91*Содержание!$H$8*(1+$H$14)*(1-$H$15)*(1-$H$16),0)</f>
        <v>410622</v>
      </c>
      <c r="AA34" s="190">
        <f>ROUND(AA91*Содержание!$H$8*(1+$H$14)*(1-$H$15)*(1-$H$16),0)</f>
        <v>424342</v>
      </c>
      <c r="AB34" s="190">
        <f>ROUND(AB91*Содержание!$H$8*(1+$H$14)*(1-$H$15)*(1-$H$16),0)</f>
        <v>431471</v>
      </c>
      <c r="AC34" s="190">
        <f>ROUND(AC91*Содержание!$H$8*(1+$H$14)*(1-$H$15)*(1-$H$16),0)</f>
        <v>438708</v>
      </c>
      <c r="AD34" s="190">
        <f>ROUND(AD91*Содержание!$H$8*(1+$H$14)*(1-$H$15)*(1-$H$16),0)</f>
        <v>455994</v>
      </c>
      <c r="AE34" s="190">
        <f>ROUND(AE91*Содержание!$H$8*(1+$H$14)*(1-$H$15)*(1-$H$16),0)</f>
        <v>458802</v>
      </c>
      <c r="AF34" s="190">
        <f>ROUND(AF91*Содержание!$H$8*(1+$H$14)*(1-$H$15)*(1-$H$16),0)</f>
        <v>468848</v>
      </c>
      <c r="AG34" s="190">
        <f>ROUND(AG91*Содержание!$H$8*(1+$H$14)*(1-$H$15)*(1-$H$16),0)</f>
        <v>473495</v>
      </c>
      <c r="AH34" s="190">
        <f>ROUND(AH91*Содержание!$H$8*(1+$H$14)*(1-$H$15)*(1-$H$16),0)</f>
        <v>490131</v>
      </c>
      <c r="AI34" s="190">
        <f>ROUND(AI91*Содержание!$H$8*(1+$H$14)*(1-$H$15)*(1-$H$16),0)</f>
        <v>508064</v>
      </c>
      <c r="AJ34" s="190">
        <f>ROUND(AJ91*Содержание!$H$8*(1+$H$14)*(1-$H$15)*(1-$H$16),0)</f>
        <v>519299</v>
      </c>
      <c r="AK34" s="190">
        <f>ROUND(AK91*Содержание!$H$8*(1+$H$14)*(1-$H$15)*(1-$H$16),0)</f>
        <v>565211</v>
      </c>
      <c r="AL34" s="190">
        <f>ROUND(AL91*Содержание!$H$8*(1+$H$14)*(1-$H$15)*(1-$H$16),0)</f>
        <v>574934</v>
      </c>
      <c r="AM34" s="190">
        <f>ROUND(AM91*Содержание!$H$8*(1+$H$14)*(1-$H$15)*(1-$H$16),0)</f>
        <v>592867</v>
      </c>
      <c r="AN34" s="190">
        <f>ROUND(AN91*Содержание!$H$8*(1+$H$14)*(1-$H$15)*(1-$H$16),0)</f>
        <v>593840</v>
      </c>
      <c r="AO34" s="190">
        <f>ROUND(AO91*Содержание!$H$8*(1+$H$14)*(1-$H$15)*(1-$H$16),0)</f>
        <v>599673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50">
        <v>3625</v>
      </c>
      <c r="B35" s="190">
        <f>ROUND(B92*Содержание!$H$8*(1+$H$14)*(1-$H$15)*(1-$H$16),0)</f>
        <v>197046</v>
      </c>
      <c r="C35" s="190">
        <f>ROUND(C92*Содержание!$H$8*(1+$H$14)*(1-$H$15)*(1-$H$16),0)</f>
        <v>203635</v>
      </c>
      <c r="D35" s="190">
        <f>ROUND(D92*Содержание!$H$8*(1+$H$14)*(1-$H$15)*(1-$H$16),0)</f>
        <v>207742</v>
      </c>
      <c r="E35" s="190">
        <f>ROUND(E92*Содержание!$H$8*(1+$H$14)*(1-$H$15)*(1-$H$16),0)</f>
        <v>225348</v>
      </c>
      <c r="F35" s="190">
        <f>ROUND(F92*Содержание!$H$8*(1+$H$14)*(1-$H$15)*(1-$H$16),0)</f>
        <v>233344</v>
      </c>
      <c r="G35" s="190">
        <f>ROUND(G92*Содержание!$H$8*(1+$H$14)*(1-$H$15)*(1-$H$16),0)</f>
        <v>241014</v>
      </c>
      <c r="H35" s="190">
        <f>ROUND(H92*Содержание!$H$8*(1+$H$14)*(1-$H$15)*(1-$H$16),0)</f>
        <v>253978</v>
      </c>
      <c r="I35" s="190">
        <f>ROUND(I92*Содержание!$H$8*(1+$H$14)*(1-$H$15)*(1-$H$16),0)</f>
        <v>266295</v>
      </c>
      <c r="J35" s="190">
        <f>ROUND(J92*Содержание!$H$8*(1+$H$14)*(1-$H$15)*(1-$H$16),0)</f>
        <v>281201</v>
      </c>
      <c r="K35" s="190">
        <f>ROUND(K92*Содержание!$H$8*(1+$H$14)*(1-$H$15)*(1-$H$16),0)</f>
        <v>287469</v>
      </c>
      <c r="L35" s="190">
        <f>ROUND(L92*Содержание!$H$8*(1+$H$14)*(1-$H$15)*(1-$H$16),0)</f>
        <v>292653</v>
      </c>
      <c r="M35" s="190">
        <f>ROUND(M92*Содержание!$H$8*(1+$H$14)*(1-$H$15)*(1-$H$16),0)</f>
        <v>306913</v>
      </c>
      <c r="N35" s="190">
        <f>ROUND(N92*Содержание!$H$8*(1+$H$14)*(1-$H$15)*(1-$H$16),0)</f>
        <v>315662</v>
      </c>
      <c r="O35" s="190">
        <f>ROUND(O92*Содержание!$H$8*(1+$H$14)*(1-$H$15)*(1-$H$16),0)</f>
        <v>332623</v>
      </c>
      <c r="P35" s="190">
        <f>ROUND(P92*Содержание!$H$8*(1+$H$14)*(1-$H$15)*(1-$H$16),0)</f>
        <v>338457</v>
      </c>
      <c r="Q35" s="190">
        <f>ROUND(Q92*Содержание!$H$8*(1+$H$14)*(1-$H$15)*(1-$H$16),0)</f>
        <v>344075</v>
      </c>
      <c r="R35" s="190">
        <f>ROUND(R92*Содержание!$H$8*(1+$H$14)*(1-$H$15)*(1-$H$16),0)</f>
        <v>362440</v>
      </c>
      <c r="S35" s="190">
        <f>ROUND(S92*Содержание!$H$8*(1+$H$14)*(1-$H$15)*(1-$H$16),0)</f>
        <v>368814</v>
      </c>
      <c r="T35" s="190">
        <f>ROUND(T92*Содержание!$H$8*(1+$H$14)*(1-$H$15)*(1-$H$16),0)</f>
        <v>374432</v>
      </c>
      <c r="U35" s="190">
        <f>ROUND(U92*Содержание!$H$8*(1+$H$14)*(1-$H$15)*(1-$H$16),0)</f>
        <v>379725</v>
      </c>
      <c r="V35" s="190">
        <f>ROUND(V92*Содержание!$H$8*(1+$H$14)*(1-$H$15)*(1-$H$16),0)</f>
        <v>396577</v>
      </c>
      <c r="W35" s="190">
        <f>ROUND(W92*Содержание!$H$8*(1+$H$14)*(1-$H$15)*(1-$H$16),0)</f>
        <v>408676</v>
      </c>
      <c r="X35" s="190">
        <f>ROUND(X92*Содержание!$H$8*(1+$H$14)*(1-$H$15)*(1-$H$16),0)</f>
        <v>418184</v>
      </c>
      <c r="Y35" s="190">
        <f>ROUND(Y92*Содержание!$H$8*(1+$H$14)*(1-$H$15)*(1-$H$16),0)</f>
        <v>423045</v>
      </c>
      <c r="Z35" s="190">
        <f>ROUND(Z92*Содержание!$H$8*(1+$H$14)*(1-$H$15)*(1-$H$16),0)</f>
        <v>434280</v>
      </c>
      <c r="AA35" s="190">
        <f>ROUND(AA92*Содержание!$H$8*(1+$H$14)*(1-$H$15)*(1-$H$16),0)</f>
        <v>449620</v>
      </c>
      <c r="AB35" s="190">
        <f>ROUND(AB92*Содержание!$H$8*(1+$H$14)*(1-$H$15)*(1-$H$16),0)</f>
        <v>457398</v>
      </c>
      <c r="AC35" s="190">
        <f>ROUND(AC92*Содержание!$H$8*(1+$H$14)*(1-$H$15)*(1-$H$16),0)</f>
        <v>474899</v>
      </c>
      <c r="AD35" s="190">
        <f>ROUND(AD92*Содержание!$H$8*(1+$H$14)*(1-$H$15)*(1-$H$16),0)</f>
        <v>475441</v>
      </c>
      <c r="AE35" s="190">
        <f>ROUND(AE92*Содержание!$H$8*(1+$H$14)*(1-$H$15)*(1-$H$16),0)</f>
        <v>491211</v>
      </c>
      <c r="AF35" s="190">
        <f>ROUND(AF92*Содержание!$H$8*(1+$H$14)*(1-$H$15)*(1-$H$16),0)</f>
        <v>496720</v>
      </c>
      <c r="AG35" s="190">
        <f>ROUND(AG92*Содержание!$H$8*(1+$H$14)*(1-$H$15)*(1-$H$16),0)</f>
        <v>503960</v>
      </c>
      <c r="AH35" s="190">
        <f>ROUND(AH92*Содержание!$H$8*(1+$H$14)*(1-$H$15)*(1-$H$16),0)</f>
        <v>525673</v>
      </c>
      <c r="AI35" s="190">
        <f>ROUND(AI92*Содержание!$H$8*(1+$H$14)*(1-$H$15)*(1-$H$16),0)</f>
        <v>592218</v>
      </c>
      <c r="AJ35" s="190">
        <f>ROUND(AJ92*Содержание!$H$8*(1+$H$14)*(1-$H$15)*(1-$H$16),0)</f>
        <v>601834</v>
      </c>
      <c r="AK35" s="190">
        <f>ROUND(AK92*Содержание!$H$8*(1+$H$14)*(1-$H$15)*(1-$H$16),0)</f>
        <v>604319</v>
      </c>
      <c r="AL35" s="190">
        <f>ROUND(AL92*Содержание!$H$8*(1+$H$14)*(1-$H$15)*(1-$H$16),0)</f>
        <v>606587</v>
      </c>
      <c r="AM35" s="190">
        <f>ROUND(AM92*Содержание!$H$8*(1+$H$14)*(1-$H$15)*(1-$H$16),0)</f>
        <v>611232</v>
      </c>
      <c r="AN35" s="190">
        <f>ROUND(AN92*Содержание!$H$8*(1+$H$14)*(1-$H$15)*(1-$H$16),0)</f>
        <v>644506</v>
      </c>
      <c r="AO35" s="190">
        <f>ROUND(AO92*Содержание!$H$8*(1+$H$14)*(1-$H$15)*(1-$H$16),0)</f>
        <v>650339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50">
        <v>3750</v>
      </c>
      <c r="B36" s="190">
        <f>ROUND(B93*Содержание!$H$8*(1+$H$14)*(1-$H$15)*(1-$H$16),0)</f>
        <v>201906</v>
      </c>
      <c r="C36" s="190">
        <f>ROUND(C93*Содержание!$H$8*(1+$H$14)*(1-$H$15)*(1-$H$16),0)</f>
        <v>213898</v>
      </c>
      <c r="D36" s="190">
        <f>ROUND(D93*Содержание!$H$8*(1+$H$14)*(1-$H$15)*(1-$H$16),0)</f>
        <v>221892</v>
      </c>
      <c r="E36" s="190">
        <f>ROUND(E93*Содержание!$H$8*(1+$H$14)*(1-$H$15)*(1-$H$16),0)</f>
        <v>238745</v>
      </c>
      <c r="F36" s="190">
        <f>ROUND(F93*Содержание!$H$8*(1+$H$14)*(1-$H$15)*(1-$H$16),0)</f>
        <v>248252</v>
      </c>
      <c r="G36" s="190">
        <f>ROUND(G93*Содержание!$H$8*(1+$H$14)*(1-$H$15)*(1-$H$16),0)</f>
        <v>253438</v>
      </c>
      <c r="H36" s="190">
        <f>ROUND(H93*Содержание!$H$8*(1+$H$14)*(1-$H$15)*(1-$H$16),0)</f>
        <v>264134</v>
      </c>
      <c r="I36" s="190">
        <f>ROUND(I93*Содержание!$H$8*(1+$H$14)*(1-$H$15)*(1-$H$16),0)</f>
        <v>275368</v>
      </c>
      <c r="J36" s="190">
        <f>ROUND(J93*Содержание!$H$8*(1+$H$14)*(1-$H$15)*(1-$H$16),0)</f>
        <v>290492</v>
      </c>
      <c r="K36" s="190">
        <f>ROUND(K93*Содержание!$H$8*(1+$H$14)*(1-$H$15)*(1-$H$16),0)</f>
        <v>296326</v>
      </c>
      <c r="L36" s="190">
        <f>ROUND(L93*Содержание!$H$8*(1+$H$14)*(1-$H$15)*(1-$H$16),0)</f>
        <v>303564</v>
      </c>
      <c r="M36" s="190">
        <f>ROUND(M93*Содержание!$H$8*(1+$H$14)*(1-$H$15)*(1-$H$16),0)</f>
        <v>311017</v>
      </c>
      <c r="N36" s="190">
        <f>ROUND(N93*Содержание!$H$8*(1+$H$14)*(1-$H$15)*(1-$H$16),0)</f>
        <v>331762</v>
      </c>
      <c r="O36" s="190">
        <f>ROUND(O93*Содержание!$H$8*(1+$H$14)*(1-$H$15)*(1-$H$16),0)</f>
        <v>341266</v>
      </c>
      <c r="P36" s="190">
        <f>ROUND(P93*Содержание!$H$8*(1+$H$14)*(1-$H$15)*(1-$H$16),0)</f>
        <v>346885</v>
      </c>
      <c r="Q36" s="190">
        <f>ROUND(Q93*Содержание!$H$8*(1+$H$14)*(1-$H$15)*(1-$H$16),0)</f>
        <v>359524</v>
      </c>
      <c r="R36" s="190">
        <f>ROUND(R93*Содержание!$H$8*(1+$H$14)*(1-$H$15)*(1-$H$16),0)</f>
        <v>367517</v>
      </c>
      <c r="S36" s="190">
        <f>ROUND(S93*Содержание!$H$8*(1+$H$14)*(1-$H$15)*(1-$H$16),0)</f>
        <v>367949</v>
      </c>
      <c r="T36" s="190">
        <f>ROUND(T93*Содержание!$H$8*(1+$H$14)*(1-$H$15)*(1-$H$16),0)</f>
        <v>373566</v>
      </c>
      <c r="U36" s="190">
        <f>ROUND(U93*Содержание!$H$8*(1+$H$14)*(1-$H$15)*(1-$H$16),0)</f>
        <v>390851</v>
      </c>
      <c r="V36" s="190">
        <f>ROUND(V93*Содержание!$H$8*(1+$H$14)*(1-$H$15)*(1-$H$16),0)</f>
        <v>395713</v>
      </c>
      <c r="W36" s="190">
        <f>ROUND(W93*Содержание!$H$8*(1+$H$14)*(1-$H$15)*(1-$H$16),0)</f>
        <v>412243</v>
      </c>
      <c r="X36" s="190">
        <f>ROUND(X93*Содержание!$H$8*(1+$H$14)*(1-$H$15)*(1-$H$16),0)</f>
        <v>417859</v>
      </c>
      <c r="Y36" s="190">
        <f>ROUND(Y93*Содержание!$H$8*(1+$H$14)*(1-$H$15)*(1-$H$16),0)</f>
        <v>440654</v>
      </c>
      <c r="Z36" s="190">
        <f>ROUND(Z93*Содержание!$H$8*(1+$H$14)*(1-$H$15)*(1-$H$16),0)</f>
        <v>432011</v>
      </c>
      <c r="AA36" s="190">
        <f>ROUND(AA93*Содержание!$H$8*(1+$H$14)*(1-$H$15)*(1-$H$16),0)</f>
        <v>456316</v>
      </c>
      <c r="AB36" s="190">
        <f>ROUND(AB93*Содержание!$H$8*(1+$H$14)*(1-$H$15)*(1-$H$16),0)</f>
        <v>463772</v>
      </c>
      <c r="AC36" s="190">
        <f>ROUND(AC93*Содержание!$H$8*(1+$H$14)*(1-$H$15)*(1-$H$16),0)</f>
        <v>464527</v>
      </c>
      <c r="AD36" s="190">
        <f>ROUND(AD93*Содержание!$H$8*(1+$H$14)*(1-$H$15)*(1-$H$16),0)</f>
        <v>469174</v>
      </c>
      <c r="AE36" s="190">
        <f>ROUND(AE93*Содержание!$H$8*(1+$H$14)*(1-$H$15)*(1-$H$16),0)</f>
        <v>477059</v>
      </c>
      <c r="AF36" s="190">
        <f>ROUND(AF93*Содержание!$H$8*(1+$H$14)*(1-$H$15)*(1-$H$16),0)</f>
        <v>492938</v>
      </c>
      <c r="AG36" s="190">
        <f>ROUND(AG93*Содержание!$H$8*(1+$H$14)*(1-$H$15)*(1-$H$16),0)</f>
        <v>501258</v>
      </c>
      <c r="AH36" s="190">
        <f>ROUND(AH93*Содержание!$H$8*(1+$H$14)*(1-$H$15)*(1-$H$16),0)</f>
        <v>576554</v>
      </c>
      <c r="AI36" s="190">
        <f>ROUND(AI93*Содержание!$H$8*(1+$H$14)*(1-$H$15)*(1-$H$16),0)</f>
        <v>577960</v>
      </c>
      <c r="AJ36" s="190">
        <f>ROUND(AJ93*Содержание!$H$8*(1+$H$14)*(1-$H$15)*(1-$H$16),0)</f>
        <v>588007</v>
      </c>
      <c r="AK36" s="190">
        <f>ROUND(AK93*Содержание!$H$8*(1+$H$14)*(1-$H$15)*(1-$H$16),0)</f>
        <v>594380</v>
      </c>
      <c r="AL36" s="190">
        <f>ROUND(AL93*Содержание!$H$8*(1+$H$14)*(1-$H$15)*(1-$H$16),0)</f>
        <v>599673</v>
      </c>
      <c r="AM36" s="190">
        <f>ROUND(AM93*Содержание!$H$8*(1+$H$14)*(1-$H$15)*(1-$H$16),0)</f>
        <v>627654</v>
      </c>
      <c r="AN36" s="190">
        <f>ROUND(AN93*Содержание!$H$8*(1+$H$14)*(1-$H$15)*(1-$H$16),0)</f>
        <v>628623</v>
      </c>
      <c r="AO36" s="190">
        <f>ROUND(AO93*Содержание!$H$8*(1+$H$14)*(1-$H$15)*(1-$H$16),0)</f>
        <v>631325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50">
        <v>3875</v>
      </c>
      <c r="B37" s="190">
        <f>ROUND(B94*Содержание!$H$8*(1+$H$14)*(1-$H$15)*(1-$H$16),0)</f>
        <v>206445</v>
      </c>
      <c r="C37" s="190">
        <f>ROUND(C94*Содержание!$H$8*(1+$H$14)*(1-$H$15)*(1-$H$16),0)</f>
        <v>218328</v>
      </c>
      <c r="D37" s="190">
        <f>ROUND(D94*Содержание!$H$8*(1+$H$14)*(1-$H$15)*(1-$H$16),0)</f>
        <v>228482</v>
      </c>
      <c r="E37" s="190">
        <f>ROUND(E94*Содержание!$H$8*(1+$H$14)*(1-$H$15)*(1-$H$16),0)</f>
        <v>240691</v>
      </c>
      <c r="F37" s="190">
        <f>ROUND(F94*Содержание!$H$8*(1+$H$14)*(1-$H$15)*(1-$H$16),0)</f>
        <v>251277</v>
      </c>
      <c r="G37" s="190">
        <f>ROUND(G94*Содержание!$H$8*(1+$H$14)*(1-$H$15)*(1-$H$16),0)</f>
        <v>262943</v>
      </c>
      <c r="H37" s="190">
        <f>ROUND(H94*Содержание!$H$8*(1+$H$14)*(1-$H$15)*(1-$H$16),0)</f>
        <v>267481</v>
      </c>
      <c r="I37" s="190">
        <f>ROUND(I94*Содержание!$H$8*(1+$H$14)*(1-$H$15)*(1-$H$16),0)</f>
        <v>286278</v>
      </c>
      <c r="J37" s="190">
        <f>ROUND(J94*Содержание!$H$8*(1+$H$14)*(1-$H$15)*(1-$H$16),0)</f>
        <v>293409</v>
      </c>
      <c r="K37" s="190">
        <f>ROUND(K94*Содержание!$H$8*(1+$H$14)*(1-$H$15)*(1-$H$16),0)</f>
        <v>299891</v>
      </c>
      <c r="L37" s="190">
        <f>ROUND(L94*Содержание!$H$8*(1+$H$14)*(1-$H$15)*(1-$H$16),0)</f>
        <v>307021</v>
      </c>
      <c r="M37" s="190">
        <f>ROUND(M94*Содержание!$H$8*(1+$H$14)*(1-$H$15)*(1-$H$16),0)</f>
        <v>324199</v>
      </c>
      <c r="N37" s="190">
        <f>ROUND(N94*Содержание!$H$8*(1+$H$14)*(1-$H$15)*(1-$H$16),0)</f>
        <v>335323</v>
      </c>
      <c r="O37" s="190">
        <f>ROUND(O94*Содержание!$H$8*(1+$H$14)*(1-$H$15)*(1-$H$16),0)</f>
        <v>345371</v>
      </c>
      <c r="P37" s="190">
        <f>ROUND(P94*Содержание!$H$8*(1+$H$14)*(1-$H$15)*(1-$H$16),0)</f>
        <v>351096</v>
      </c>
      <c r="Q37" s="190">
        <f>ROUND(Q94*Содержание!$H$8*(1+$H$14)*(1-$H$15)*(1-$H$16),0)</f>
        <v>371407</v>
      </c>
      <c r="R37" s="190">
        <f>ROUND(R94*Содержание!$H$8*(1+$H$14)*(1-$H$15)*(1-$H$16),0)</f>
        <v>382750</v>
      </c>
      <c r="S37" s="190">
        <f>ROUND(S94*Содержание!$H$8*(1+$H$14)*(1-$H$15)*(1-$H$16),0)</f>
        <v>389662</v>
      </c>
      <c r="T37" s="190">
        <f>ROUND(T94*Содержание!$H$8*(1+$H$14)*(1-$H$15)*(1-$H$16),0)</f>
        <v>395499</v>
      </c>
      <c r="U37" s="190">
        <f>ROUND(U94*Содержание!$H$8*(1+$H$14)*(1-$H$15)*(1-$H$16),0)</f>
        <v>410082</v>
      </c>
      <c r="V37" s="190">
        <f>ROUND(V94*Содержание!$H$8*(1+$H$14)*(1-$H$15)*(1-$H$16),0)</f>
        <v>420020</v>
      </c>
      <c r="W37" s="190">
        <f>ROUND(W94*Содержание!$H$8*(1+$H$14)*(1-$H$15)*(1-$H$16),0)</f>
        <v>429309</v>
      </c>
      <c r="X37" s="190">
        <f>ROUND(X94*Содержание!$H$8*(1+$H$14)*(1-$H$15)*(1-$H$16),0)</f>
        <v>443895</v>
      </c>
      <c r="Y37" s="190">
        <f>ROUND(Y94*Содержание!$H$8*(1+$H$14)*(1-$H$15)*(1-$H$16),0)</f>
        <v>458370</v>
      </c>
      <c r="Z37" s="190">
        <f>ROUND(Z94*Содержание!$H$8*(1+$H$14)*(1-$H$15)*(1-$H$16),0)</f>
        <v>463448</v>
      </c>
      <c r="AA37" s="190">
        <f>ROUND(AA94*Содержание!$H$8*(1+$H$14)*(1-$H$15)*(1-$H$16),0)</f>
        <v>467660</v>
      </c>
      <c r="AB37" s="190">
        <f>ROUND(AB94*Содержание!$H$8*(1+$H$14)*(1-$H$15)*(1-$H$16),0)</f>
        <v>475007</v>
      </c>
      <c r="AC37" s="190">
        <f>ROUND(AC94*Содержание!$H$8*(1+$H$14)*(1-$H$15)*(1-$H$16),0)</f>
        <v>482784</v>
      </c>
      <c r="AD37" s="190">
        <f>ROUND(AD94*Содержание!$H$8*(1+$H$14)*(1-$H$15)*(1-$H$16),0)</f>
        <v>490670</v>
      </c>
      <c r="AE37" s="190">
        <f>ROUND(AE94*Содержание!$H$8*(1+$H$14)*(1-$H$15)*(1-$H$16),0)</f>
        <v>498666</v>
      </c>
      <c r="AF37" s="190">
        <f>ROUND(AF94*Содержание!$H$8*(1+$H$14)*(1-$H$15)*(1-$H$16),0)</f>
        <v>554515</v>
      </c>
      <c r="AG37" s="190">
        <f>ROUND(AG94*Содержание!$H$8*(1+$H$14)*(1-$H$15)*(1-$H$16),0)</f>
        <v>560026</v>
      </c>
      <c r="AH37" s="190">
        <f>ROUND(AH94*Содержание!$H$8*(1+$H$14)*(1-$H$15)*(1-$H$16),0)</f>
        <v>599133</v>
      </c>
      <c r="AI37" s="190">
        <f>ROUND(AI94*Содержание!$H$8*(1+$H$14)*(1-$H$15)*(1-$H$16),0)</f>
        <v>605291</v>
      </c>
      <c r="AJ37" s="190">
        <f>ROUND(AJ94*Содержание!$H$8*(1+$H$14)*(1-$H$15)*(1-$H$16),0)</f>
        <v>626465</v>
      </c>
      <c r="AK37" s="190">
        <f>ROUND(AK94*Содержание!$H$8*(1+$H$14)*(1-$H$15)*(1-$H$16),0)</f>
        <v>632514</v>
      </c>
      <c r="AL37" s="190">
        <f>ROUND(AL94*Содержание!$H$8*(1+$H$14)*(1-$H$15)*(1-$H$16),0)</f>
        <v>649583</v>
      </c>
      <c r="AM37" s="190">
        <f>ROUND(AM94*Содержание!$H$8*(1+$H$14)*(1-$H$15)*(1-$H$16),0)</f>
        <v>664815</v>
      </c>
      <c r="AN37" s="190">
        <f>ROUND(AN94*Содержание!$H$8*(1+$H$14)*(1-$H$15)*(1-$H$16),0)</f>
        <v>665895</v>
      </c>
      <c r="AO37" s="190">
        <f>ROUND(AO94*Содержание!$H$8*(1+$H$14)*(1-$H$15)*(1-$H$16),0)</f>
        <v>666544</v>
      </c>
      <c r="AP37" s="77"/>
      <c r="AQ37" s="119" t="s">
        <v>660</v>
      </c>
      <c r="AR37" s="13"/>
      <c r="AS37" s="103"/>
      <c r="AT37" s="103"/>
      <c r="AU37" s="103"/>
      <c r="AV37" s="119" t="s">
        <v>661</v>
      </c>
      <c r="AW37" s="103"/>
      <c r="AX37" s="103"/>
      <c r="AY37" s="103"/>
      <c r="AZ37" s="103"/>
    </row>
    <row r="38" spans="1:52">
      <c r="A38" s="50">
        <v>4000</v>
      </c>
      <c r="B38" s="190">
        <f>ROUND(B95*Содержание!$H$8*(1+$H$14)*(1-$H$15)*(1-$H$16),0)</f>
        <v>211629</v>
      </c>
      <c r="C38" s="190">
        <f>ROUND(C95*Содержание!$H$8*(1+$H$14)*(1-$H$15)*(1-$H$16),0)</f>
        <v>229888</v>
      </c>
      <c r="D38" s="190">
        <f>ROUND(D95*Содержание!$H$8*(1+$H$14)*(1-$H$15)*(1-$H$16),0)</f>
        <v>236476</v>
      </c>
      <c r="E38" s="190">
        <f>ROUND(E95*Содержание!$H$8*(1+$H$14)*(1-$H$15)*(1-$H$16),0)</f>
        <v>249118</v>
      </c>
      <c r="F38" s="190">
        <f>ROUND(F95*Содержание!$H$8*(1+$H$14)*(1-$H$15)*(1-$H$16),0)</f>
        <v>256786</v>
      </c>
      <c r="G38" s="190">
        <f>ROUND(G95*Содержание!$H$8*(1+$H$14)*(1-$H$15)*(1-$H$16),0)</f>
        <v>271480</v>
      </c>
      <c r="H38" s="190">
        <f>ROUND(H95*Содержание!$H$8*(1+$H$14)*(1-$H$15)*(1-$H$16),0)</f>
        <v>276447</v>
      </c>
      <c r="I38" s="190">
        <f>ROUND(I95*Содержание!$H$8*(1+$H$14)*(1-$H$15)*(1-$H$16),0)</f>
        <v>289844</v>
      </c>
      <c r="J38" s="190">
        <f>ROUND(J95*Содержание!$H$8*(1+$H$14)*(1-$H$15)*(1-$H$16),0)</f>
        <v>305509</v>
      </c>
      <c r="K38" s="190">
        <f>ROUND(K95*Содержание!$H$8*(1+$H$14)*(1-$H$15)*(1-$H$16),0)</f>
        <v>312206</v>
      </c>
      <c r="L38" s="190">
        <f>ROUND(L95*Содержание!$H$8*(1+$H$14)*(1-$H$15)*(1-$H$16),0)</f>
        <v>318364</v>
      </c>
      <c r="M38" s="190">
        <f>ROUND(M95*Содержание!$H$8*(1+$H$14)*(1-$H$15)*(1-$H$16),0)</f>
        <v>334351</v>
      </c>
      <c r="N38" s="190">
        <f>ROUND(N95*Содержание!$H$8*(1+$H$14)*(1-$H$15)*(1-$H$16),0)</f>
        <v>344831</v>
      </c>
      <c r="O38" s="190">
        <f>ROUND(O95*Содержание!$H$8*(1+$H$14)*(1-$H$15)*(1-$H$16),0)</f>
        <v>364385</v>
      </c>
      <c r="P38" s="190">
        <f>ROUND(P95*Содержание!$H$8*(1+$H$14)*(1-$H$15)*(1-$H$16),0)</f>
        <v>370327</v>
      </c>
      <c r="Q38" s="190">
        <f>ROUND(Q95*Содержание!$H$8*(1+$H$14)*(1-$H$15)*(1-$H$16),0)</f>
        <v>376592</v>
      </c>
      <c r="R38" s="190">
        <f>ROUND(R95*Содержание!$H$8*(1+$H$14)*(1-$H$15)*(1-$H$16),0)</f>
        <v>396253</v>
      </c>
      <c r="S38" s="190">
        <f>ROUND(S95*Содержание!$H$8*(1+$H$14)*(1-$H$15)*(1-$H$16),0)</f>
        <v>402842</v>
      </c>
      <c r="T38" s="190">
        <f>ROUND(T95*Содержание!$H$8*(1+$H$14)*(1-$H$15)*(1-$H$16),0)</f>
        <v>409001</v>
      </c>
      <c r="U38" s="190">
        <f>ROUND(U95*Содержание!$H$8*(1+$H$14)*(1-$H$15)*(1-$H$16),0)</f>
        <v>427905</v>
      </c>
      <c r="V38" s="190">
        <f>ROUND(V95*Содержание!$H$8*(1+$H$14)*(1-$H$15)*(1-$H$16),0)</f>
        <v>433848</v>
      </c>
      <c r="W38" s="190">
        <f>ROUND(W95*Содержание!$H$8*(1+$H$14)*(1-$H$15)*(1-$H$16),0)</f>
        <v>451781</v>
      </c>
      <c r="X38" s="190">
        <f>ROUND(X95*Содержание!$H$8*(1+$H$14)*(1-$H$15)*(1-$H$16),0)</f>
        <v>458155</v>
      </c>
      <c r="Y38" s="190">
        <f>ROUND(Y95*Содержание!$H$8*(1+$H$14)*(1-$H$15)*(1-$H$16),0)</f>
        <v>464853</v>
      </c>
      <c r="Z38" s="190">
        <f>ROUND(Z95*Содержание!$H$8*(1+$H$14)*(1-$H$15)*(1-$H$16),0)</f>
        <v>466148</v>
      </c>
      <c r="AA38" s="190">
        <f>ROUND(AA95*Содержание!$H$8*(1+$H$14)*(1-$H$15)*(1-$H$16),0)</f>
        <v>467879</v>
      </c>
      <c r="AB38" s="190">
        <f>ROUND(AB95*Содержание!$H$8*(1+$H$14)*(1-$H$15)*(1-$H$16),0)</f>
        <v>485593</v>
      </c>
      <c r="AC38" s="190">
        <f>ROUND(AC95*Содержание!$H$8*(1+$H$14)*(1-$H$15)*(1-$H$16),0)</f>
        <v>488618</v>
      </c>
      <c r="AD38" s="190">
        <f>ROUND(AD95*Содержание!$H$8*(1+$H$14)*(1-$H$15)*(1-$H$16),0)</f>
        <v>491318</v>
      </c>
      <c r="AE38" s="190">
        <f>ROUND(AE95*Содержание!$H$8*(1+$H$14)*(1-$H$15)*(1-$H$16),0)</f>
        <v>543175</v>
      </c>
      <c r="AF38" s="190">
        <f>ROUND(AF95*Содержание!$H$8*(1+$H$14)*(1-$H$15)*(1-$H$16),0)</f>
        <v>558514</v>
      </c>
      <c r="AG38" s="190">
        <f>ROUND(AG95*Содержание!$H$8*(1+$H$14)*(1-$H$15)*(1-$H$16),0)</f>
        <v>564025</v>
      </c>
      <c r="AH38" s="190">
        <f>ROUND(AH95*Содержание!$H$8*(1+$H$14)*(1-$H$15)*(1-$H$16),0)</f>
        <v>599133</v>
      </c>
      <c r="AI38" s="190">
        <f>ROUND(AI95*Содержание!$H$8*(1+$H$14)*(1-$H$15)*(1-$H$16),0)</f>
        <v>612420</v>
      </c>
      <c r="AJ38" s="190">
        <f>ROUND(AJ95*Содержание!$H$8*(1+$H$14)*(1-$H$15)*(1-$H$16),0)</f>
        <v>626465</v>
      </c>
      <c r="AK38" s="190">
        <f>ROUND(AK95*Содержание!$H$8*(1+$H$14)*(1-$H$15)*(1-$H$16),0)</f>
        <v>636727</v>
      </c>
      <c r="AL38" s="190">
        <f>ROUND(AL95*Содержание!$H$8*(1+$H$14)*(1-$H$15)*(1-$H$16),0)</f>
        <v>650015</v>
      </c>
      <c r="AM38" s="190">
        <f>ROUND(AM95*Содержание!$H$8*(1+$H$14)*(1-$H$15)*(1-$H$16),0)</f>
        <v>664924</v>
      </c>
      <c r="AN38" s="190">
        <f>ROUND(AN95*Содержание!$H$8*(1+$H$14)*(1-$H$15)*(1-$H$16),0)</f>
        <v>666112</v>
      </c>
      <c r="AO38" s="190">
        <f>ROUND(AO95*Содержание!$H$8*(1+$H$14)*(1-$H$15)*(1-$H$16),0)</f>
        <v>667515</v>
      </c>
      <c r="AP38" s="77"/>
      <c r="AQ38" s="119" t="s">
        <v>289</v>
      </c>
      <c r="AR38" s="13"/>
      <c r="AS38" s="103"/>
      <c r="AT38" s="103"/>
      <c r="AU38" s="103"/>
      <c r="AV38" s="119" t="s">
        <v>291</v>
      </c>
      <c r="AW38" s="103"/>
      <c r="AX38" s="103"/>
      <c r="AY38" s="103"/>
      <c r="AZ38" s="103"/>
    </row>
    <row r="39" spans="1:52">
      <c r="A39" s="50">
        <v>4125</v>
      </c>
      <c r="B39" s="190">
        <f>ROUND(B96*Содержание!$H$8*(1+$H$14)*(1-$H$15)*(1-$H$16),0)</f>
        <v>220490</v>
      </c>
      <c r="C39" s="190">
        <f>ROUND(C96*Содержание!$H$8*(1+$H$14)*(1-$H$15)*(1-$H$16),0)</f>
        <v>233237</v>
      </c>
      <c r="D39" s="190">
        <f>ROUND(D96*Содержание!$H$8*(1+$H$14)*(1-$H$15)*(1-$H$16),0)</f>
        <v>239070</v>
      </c>
      <c r="E39" s="190">
        <f>ROUND(E96*Содержание!$H$8*(1+$H$14)*(1-$H$15)*(1-$H$16),0)</f>
        <v>252465</v>
      </c>
      <c r="F39" s="190">
        <f>ROUND(F96*Содержание!$H$8*(1+$H$14)*(1-$H$15)*(1-$H$16),0)</f>
        <v>263269</v>
      </c>
      <c r="G39" s="190">
        <f>ROUND(G96*Содержание!$H$8*(1+$H$14)*(1-$H$15)*(1-$H$16),0)</f>
        <v>281850</v>
      </c>
      <c r="H39" s="190">
        <f>ROUND(H96*Содержание!$H$8*(1+$H$14)*(1-$H$15)*(1-$H$16),0)</f>
        <v>288009</v>
      </c>
      <c r="I39" s="190">
        <f>ROUND(I96*Содержание!$H$8*(1+$H$14)*(1-$H$15)*(1-$H$16),0)</f>
        <v>302915</v>
      </c>
      <c r="J39" s="190">
        <f>ROUND(J96*Содержание!$H$8*(1+$H$14)*(1-$H$15)*(1-$H$16),0)</f>
        <v>318472</v>
      </c>
      <c r="K39" s="190">
        <f>ROUND(K96*Содержание!$H$8*(1+$H$14)*(1-$H$15)*(1-$H$16),0)</f>
        <v>323873</v>
      </c>
      <c r="L39" s="190">
        <f>ROUND(L96*Содержание!$H$8*(1+$H$14)*(1-$H$15)*(1-$H$16),0)</f>
        <v>330031</v>
      </c>
      <c r="M39" s="190">
        <f>ROUND(M96*Содержание!$H$8*(1+$H$14)*(1-$H$15)*(1-$H$16),0)</f>
        <v>346885</v>
      </c>
      <c r="N39" s="190">
        <f>ROUND(N96*Содержание!$H$8*(1+$H$14)*(1-$H$15)*(1-$H$16),0)</f>
        <v>355743</v>
      </c>
      <c r="O39" s="190">
        <f>ROUND(O96*Содержание!$H$8*(1+$H$14)*(1-$H$15)*(1-$H$16),0)</f>
        <v>367733</v>
      </c>
      <c r="P39" s="190">
        <f>ROUND(P96*Содержание!$H$8*(1+$H$14)*(1-$H$15)*(1-$H$16),0)</f>
        <v>382858</v>
      </c>
      <c r="Q39" s="190">
        <f>ROUND(Q96*Содержание!$H$8*(1+$H$14)*(1-$H$15)*(1-$H$16),0)</f>
        <v>390529</v>
      </c>
      <c r="R39" s="190">
        <f>ROUND(R96*Содержание!$H$8*(1+$H$14)*(1-$H$15)*(1-$H$16),0)</f>
        <v>412025</v>
      </c>
      <c r="S39" s="190">
        <f>ROUND(S96*Содержание!$H$8*(1+$H$14)*(1-$H$15)*(1-$H$16),0)</f>
        <v>419155</v>
      </c>
      <c r="T39" s="190">
        <f>ROUND(T96*Содержание!$H$8*(1+$H$14)*(1-$H$15)*(1-$H$16),0)</f>
        <v>425098</v>
      </c>
      <c r="U39" s="190">
        <f>ROUND(U96*Содержание!$H$8*(1+$H$14)*(1-$H$15)*(1-$H$16),0)</f>
        <v>442923</v>
      </c>
      <c r="V39" s="190">
        <f>ROUND(V96*Содержание!$H$8*(1+$H$14)*(1-$H$15)*(1-$H$16),0)</f>
        <v>448972</v>
      </c>
      <c r="W39" s="190">
        <f>ROUND(W96*Содержание!$H$8*(1+$H$14)*(1-$H$15)*(1-$H$16),0)</f>
        <v>458478</v>
      </c>
      <c r="X39" s="190">
        <f>ROUND(X96*Содержание!$H$8*(1+$H$14)*(1-$H$15)*(1-$H$16),0)</f>
        <v>474575</v>
      </c>
      <c r="Y39" s="190">
        <f>ROUND(Y96*Содержание!$H$8*(1+$H$14)*(1-$H$15)*(1-$H$16),0)</f>
        <v>480839</v>
      </c>
      <c r="Z39" s="190">
        <f>ROUND(Z96*Содержание!$H$8*(1+$H$14)*(1-$H$15)*(1-$H$16),0)</f>
        <v>482136</v>
      </c>
      <c r="AA39" s="190">
        <f>ROUND(AA96*Содержание!$H$8*(1+$H$14)*(1-$H$15)*(1-$H$16),0)</f>
        <v>484297</v>
      </c>
      <c r="AB39" s="190">
        <f>ROUND(AB96*Содержание!$H$8*(1+$H$14)*(1-$H$15)*(1-$H$16),0)</f>
        <v>485809</v>
      </c>
      <c r="AC39" s="190">
        <f>ROUND(AC96*Содержание!$H$8*(1+$H$14)*(1-$H$15)*(1-$H$16),0)</f>
        <v>493155</v>
      </c>
      <c r="AD39" s="190">
        <f>ROUND(AD96*Содержание!$H$8*(1+$H$14)*(1-$H$15)*(1-$H$16),0)</f>
        <v>532912</v>
      </c>
      <c r="AE39" s="190">
        <f>ROUND(AE96*Содержание!$H$8*(1+$H$14)*(1-$H$15)*(1-$H$16),0)</f>
        <v>559704</v>
      </c>
      <c r="AF39" s="190">
        <f>ROUND(AF96*Содержание!$H$8*(1+$H$14)*(1-$H$15)*(1-$H$16),0)</f>
        <v>564886</v>
      </c>
      <c r="AG39" s="190">
        <f>ROUND(AG96*Содержание!$H$8*(1+$H$14)*(1-$H$15)*(1-$H$16),0)</f>
        <v>570505</v>
      </c>
      <c r="AH39" s="190">
        <f>ROUND(AH96*Содержание!$H$8*(1+$H$14)*(1-$H$15)*(1-$H$16),0)</f>
        <v>613824</v>
      </c>
      <c r="AI39" s="190">
        <f>ROUND(AI96*Содержание!$H$8*(1+$H$14)*(1-$H$15)*(1-$H$16),0)</f>
        <v>615014</v>
      </c>
      <c r="AJ39" s="190">
        <f>ROUND(AJ96*Содержание!$H$8*(1+$H$14)*(1-$H$15)*(1-$H$16),0)</f>
        <v>627004</v>
      </c>
      <c r="AK39" s="190">
        <f>ROUND(AK96*Содержание!$H$8*(1+$H$14)*(1-$H$15)*(1-$H$16),0)</f>
        <v>644506</v>
      </c>
      <c r="AL39" s="190">
        <f>ROUND(AL96*Содержание!$H$8*(1+$H$14)*(1-$H$15)*(1-$H$16),0)</f>
        <v>650664</v>
      </c>
      <c r="AM39" s="190">
        <f>ROUND(AM96*Содержание!$H$8*(1+$H$14)*(1-$H$15)*(1-$H$16),0)</f>
        <v>665355</v>
      </c>
      <c r="AN39" s="190">
        <f>ROUND(AN96*Содержание!$H$8*(1+$H$14)*(1-$H$15)*(1-$H$16),0)</f>
        <v>666329</v>
      </c>
      <c r="AO39" s="190">
        <f>ROUND(AO96*Содержание!$H$8*(1+$H$14)*(1-$H$15)*(1-$H$16),0)</f>
        <v>697873</v>
      </c>
      <c r="AP39" s="77"/>
      <c r="AQ39" s="13"/>
      <c r="AR39" s="13"/>
      <c r="AS39" s="103"/>
      <c r="AT39" s="103"/>
      <c r="AU39" s="103"/>
      <c r="AV39" s="103"/>
      <c r="AW39" s="103"/>
      <c r="AX39" s="103"/>
      <c r="AY39" s="103"/>
      <c r="AZ39" s="103"/>
    </row>
    <row r="40" spans="1:52">
      <c r="A40" s="50">
        <v>4250</v>
      </c>
      <c r="B40" s="190">
        <f>ROUND(B97*Содержание!$H$8*(1+$H$14)*(1-$H$15)*(1-$H$16),0)</f>
        <v>225027</v>
      </c>
      <c r="C40" s="190">
        <f>ROUND(C97*Содержание!$H$8*(1+$H$14)*(1-$H$15)*(1-$H$16),0)</f>
        <v>236584</v>
      </c>
      <c r="D40" s="190">
        <f>ROUND(D97*Содержание!$H$8*(1+$H$14)*(1-$H$15)*(1-$H$16),0)</f>
        <v>241771</v>
      </c>
      <c r="E40" s="190">
        <f>ROUND(E97*Содержание!$H$8*(1+$H$14)*(1-$H$15)*(1-$H$16),0)</f>
        <v>262622</v>
      </c>
      <c r="F40" s="190">
        <f>ROUND(F97*Содержание!$H$8*(1+$H$14)*(1-$H$15)*(1-$H$16),0)</f>
        <v>274395</v>
      </c>
      <c r="G40" s="190">
        <f>ROUND(G97*Содержание!$H$8*(1+$H$14)*(1-$H$15)*(1-$H$16),0)</f>
        <v>279041</v>
      </c>
      <c r="H40" s="190">
        <f>ROUND(H97*Содержание!$H$8*(1+$H$14)*(1-$H$15)*(1-$H$16),0)</f>
        <v>291140</v>
      </c>
      <c r="I40" s="190">
        <f>ROUND(I97*Содержание!$H$8*(1+$H$14)*(1-$H$15)*(1-$H$16),0)</f>
        <v>306050</v>
      </c>
      <c r="J40" s="190">
        <f>ROUND(J97*Содержание!$H$8*(1+$H$14)*(1-$H$15)*(1-$H$16),0)</f>
        <v>322038</v>
      </c>
      <c r="K40" s="190">
        <f>ROUND(K97*Содержание!$H$8*(1+$H$14)*(1-$H$15)*(1-$H$16),0)</f>
        <v>327762</v>
      </c>
      <c r="L40" s="190">
        <f>ROUND(L97*Содержание!$H$8*(1+$H$14)*(1-$H$15)*(1-$H$16),0)</f>
        <v>334244</v>
      </c>
      <c r="M40" s="190">
        <f>ROUND(M97*Содержание!$H$8*(1+$H$14)*(1-$H$15)*(1-$H$16),0)</f>
        <v>350666</v>
      </c>
      <c r="N40" s="190">
        <f>ROUND(N97*Содержание!$H$8*(1+$H$14)*(1-$H$15)*(1-$H$16),0)</f>
        <v>360171</v>
      </c>
      <c r="O40" s="190">
        <f>ROUND(O97*Содержание!$H$8*(1+$H$14)*(1-$H$15)*(1-$H$16),0)</f>
        <v>378644</v>
      </c>
      <c r="P40" s="190">
        <f>ROUND(P97*Содержание!$H$8*(1+$H$14)*(1-$H$15)*(1-$H$16),0)</f>
        <v>386531</v>
      </c>
      <c r="Q40" s="190">
        <f>ROUND(Q97*Содержание!$H$8*(1+$H$14)*(1-$H$15)*(1-$H$16),0)</f>
        <v>393660</v>
      </c>
      <c r="R40" s="190">
        <f>ROUND(R97*Содержание!$H$8*(1+$H$14)*(1-$H$15)*(1-$H$16),0)</f>
        <v>415373</v>
      </c>
      <c r="S40" s="190">
        <f>ROUND(S97*Содержание!$H$8*(1+$H$14)*(1-$H$15)*(1-$H$16),0)</f>
        <v>422505</v>
      </c>
      <c r="T40" s="190">
        <f>ROUND(T97*Содержание!$H$8*(1+$H$14)*(1-$H$15)*(1-$H$16),0)</f>
        <v>428879</v>
      </c>
      <c r="U40" s="190">
        <f>ROUND(U97*Содержание!$H$8*(1+$H$14)*(1-$H$15)*(1-$H$16),0)</f>
        <v>448972</v>
      </c>
      <c r="V40" s="190">
        <f>ROUND(V97*Содержание!$H$8*(1+$H$14)*(1-$H$15)*(1-$H$16),0)</f>
        <v>454374</v>
      </c>
      <c r="W40" s="190">
        <f>ROUND(W97*Содержание!$H$8*(1+$H$14)*(1-$H$15)*(1-$H$16),0)</f>
        <v>473603</v>
      </c>
      <c r="X40" s="190">
        <f>ROUND(X97*Содержание!$H$8*(1+$H$14)*(1-$H$15)*(1-$H$16),0)</f>
        <v>479760</v>
      </c>
      <c r="Y40" s="190">
        <f>ROUND(Y97*Содержание!$H$8*(1+$H$14)*(1-$H$15)*(1-$H$16),0)</f>
        <v>486460</v>
      </c>
      <c r="Z40" s="190">
        <f>ROUND(Z97*Содержание!$H$8*(1+$H$14)*(1-$H$15)*(1-$H$16),0)</f>
        <v>488618</v>
      </c>
      <c r="AA40" s="190">
        <f>ROUND(AA97*Содержание!$H$8*(1+$H$14)*(1-$H$15)*(1-$H$16),0)</f>
        <v>490781</v>
      </c>
      <c r="AB40" s="190">
        <f>ROUND(AB97*Содержание!$H$8*(1+$H$14)*(1-$H$15)*(1-$H$16),0)</f>
        <v>495965</v>
      </c>
      <c r="AC40" s="190">
        <f>ROUND(AC97*Содержание!$H$8*(1+$H$14)*(1-$H$15)*(1-$H$16),0)</f>
        <v>534532</v>
      </c>
      <c r="AD40" s="190">
        <f>ROUND(AD97*Содержание!$H$8*(1+$H$14)*(1-$H$15)*(1-$H$16),0)</f>
        <v>560026</v>
      </c>
      <c r="AE40" s="190">
        <f>ROUND(AE97*Содержание!$H$8*(1+$H$14)*(1-$H$15)*(1-$H$16),0)</f>
        <v>567481</v>
      </c>
      <c r="AF40" s="190">
        <f>ROUND(AF97*Содержание!$H$8*(1+$H$14)*(1-$H$15)*(1-$H$16),0)</f>
        <v>596216</v>
      </c>
      <c r="AG40" s="190">
        <f>ROUND(AG97*Содержание!$H$8*(1+$H$14)*(1-$H$15)*(1-$H$16),0)</f>
        <v>601941</v>
      </c>
      <c r="AH40" s="190">
        <f>ROUND(AH97*Содержание!$H$8*(1+$H$14)*(1-$H$15)*(1-$H$16),0)</f>
        <v>614797</v>
      </c>
      <c r="AI40" s="190">
        <f>ROUND(AI97*Содержание!$H$8*(1+$H$14)*(1-$H$15)*(1-$H$16),0)</f>
        <v>627870</v>
      </c>
      <c r="AJ40" s="190">
        <f>ROUND(AJ97*Содержание!$H$8*(1+$H$14)*(1-$H$15)*(1-$H$16),0)</f>
        <v>634458</v>
      </c>
      <c r="AK40" s="190">
        <f>ROUND(AK97*Содержание!$H$8*(1+$H$14)*(1-$H$15)*(1-$H$16),0)</f>
        <v>652069</v>
      </c>
      <c r="AL40" s="190">
        <f>ROUND(AL97*Содержание!$H$8*(1+$H$14)*(1-$H$15)*(1-$H$16),0)</f>
        <v>660387</v>
      </c>
      <c r="AM40" s="190">
        <f>ROUND(AM97*Содержание!$H$8*(1+$H$14)*(1-$H$15)*(1-$H$16),0)</f>
        <v>666112</v>
      </c>
      <c r="AN40" s="190">
        <f>ROUND(AN97*Содержание!$H$8*(1+$H$14)*(1-$H$15)*(1-$H$16),0)</f>
        <v>700248</v>
      </c>
      <c r="AO40" s="190">
        <f>ROUND(AO97*Содержание!$H$8*(1+$H$14)*(1-$H$15)*(1-$H$16),0)</f>
        <v>700682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50">
        <v>4375</v>
      </c>
      <c r="B41" s="190">
        <f>ROUND(B98*Содержание!$H$8*(1+$H$14)*(1-$H$15)*(1-$H$16),0)</f>
        <v>230536</v>
      </c>
      <c r="C41" s="190">
        <f>ROUND(C98*Содержание!$H$8*(1+$H$14)*(1-$H$15)*(1-$H$16),0)</f>
        <v>239070</v>
      </c>
      <c r="D41" s="190">
        <f>ROUND(D98*Содержание!$H$8*(1+$H$14)*(1-$H$15)*(1-$H$16),0)</f>
        <v>243823</v>
      </c>
      <c r="E41" s="190">
        <f>ROUND(E98*Содержание!$H$8*(1+$H$14)*(1-$H$15)*(1-$H$16),0)</f>
        <v>264457</v>
      </c>
      <c r="F41" s="190">
        <f>ROUND(F98*Содержание!$H$8*(1+$H$14)*(1-$H$15)*(1-$H$16),0)</f>
        <v>276340</v>
      </c>
      <c r="G41" s="190">
        <f>ROUND(G98*Содержание!$H$8*(1+$H$14)*(1-$H$15)*(1-$H$16),0)</f>
        <v>286710</v>
      </c>
      <c r="H41" s="190">
        <f>ROUND(H98*Содержание!$H$8*(1+$H$14)*(1-$H$15)*(1-$H$16),0)</f>
        <v>293732</v>
      </c>
      <c r="I41" s="190">
        <f>ROUND(I98*Содержание!$H$8*(1+$H$14)*(1-$H$15)*(1-$H$16),0)</f>
        <v>309830</v>
      </c>
      <c r="J41" s="190">
        <f>ROUND(J98*Содержание!$H$8*(1+$H$14)*(1-$H$15)*(1-$H$16),0)</f>
        <v>325600</v>
      </c>
      <c r="K41" s="190">
        <f>ROUND(K98*Содержание!$H$8*(1+$H$14)*(1-$H$15)*(1-$H$16),0)</f>
        <v>331326</v>
      </c>
      <c r="L41" s="190">
        <f>ROUND(L98*Содержание!$H$8*(1+$H$14)*(1-$H$15)*(1-$H$16),0)</f>
        <v>338457</v>
      </c>
      <c r="M41" s="190">
        <f>ROUND(M98*Содержание!$H$8*(1+$H$14)*(1-$H$15)*(1-$H$16),0)</f>
        <v>355203</v>
      </c>
      <c r="N41" s="190">
        <f>ROUND(N98*Содержание!$H$8*(1+$H$14)*(1-$H$15)*(1-$H$16),0)</f>
        <v>364601</v>
      </c>
      <c r="O41" s="190">
        <f>ROUND(O98*Содержание!$H$8*(1+$H$14)*(1-$H$15)*(1-$H$16),0)</f>
        <v>383614</v>
      </c>
      <c r="P41" s="190">
        <f>ROUND(P98*Содержание!$H$8*(1+$H$14)*(1-$H$15)*(1-$H$16),0)</f>
        <v>391282</v>
      </c>
      <c r="Q41" s="190">
        <f>ROUND(Q98*Содержание!$H$8*(1+$H$14)*(1-$H$15)*(1-$H$16),0)</f>
        <v>414294</v>
      </c>
      <c r="R41" s="190">
        <f>ROUND(R98*Содержание!$H$8*(1+$H$14)*(1-$H$15)*(1-$H$16),0)</f>
        <v>419694</v>
      </c>
      <c r="S41" s="190">
        <f>ROUND(S98*Содержание!$H$8*(1+$H$14)*(1-$H$15)*(1-$H$16),0)</f>
        <v>427690</v>
      </c>
      <c r="T41" s="190">
        <f>ROUND(T98*Содержание!$H$8*(1+$H$14)*(1-$H$15)*(1-$H$16),0)</f>
        <v>434496</v>
      </c>
      <c r="U41" s="190">
        <f>ROUND(U98*Содержание!$H$8*(1+$H$14)*(1-$H$15)*(1-$H$16),0)</f>
        <v>454156</v>
      </c>
      <c r="V41" s="190">
        <f>ROUND(V98*Содержание!$H$8*(1+$H$14)*(1-$H$15)*(1-$H$16),0)</f>
        <v>460098</v>
      </c>
      <c r="W41" s="190">
        <f>ROUND(W98*Содержание!$H$8*(1+$H$14)*(1-$H$15)*(1-$H$16),0)</f>
        <v>468956</v>
      </c>
      <c r="X41" s="190">
        <f>ROUND(X98*Содержание!$H$8*(1+$H$14)*(1-$H$15)*(1-$H$16),0)</f>
        <v>475655</v>
      </c>
      <c r="Y41" s="190">
        <f>ROUND(Y98*Содержание!$H$8*(1+$H$14)*(1-$H$15)*(1-$H$16),0)</f>
        <v>506876</v>
      </c>
      <c r="Z41" s="190">
        <f>ROUND(Z98*Содержание!$H$8*(1+$H$14)*(1-$H$15)*(1-$H$16),0)</f>
        <v>501691</v>
      </c>
      <c r="AA41" s="190">
        <f>ROUND(AA98*Содержание!$H$8*(1+$H$14)*(1-$H$15)*(1-$H$16),0)</f>
        <v>507740</v>
      </c>
      <c r="AB41" s="190">
        <f>ROUND(AB98*Содержание!$H$8*(1+$H$14)*(1-$H$15)*(1-$H$16),0)</f>
        <v>534857</v>
      </c>
      <c r="AC41" s="190">
        <f>ROUND(AC98*Содержание!$H$8*(1+$H$14)*(1-$H$15)*(1-$H$16),0)</f>
        <v>562725</v>
      </c>
      <c r="AD41" s="190">
        <f>ROUND(AD98*Содержание!$H$8*(1+$H$14)*(1-$H$15)*(1-$H$16),0)</f>
        <v>568777</v>
      </c>
      <c r="AE41" s="190">
        <f>ROUND(AE98*Содержание!$H$8*(1+$H$14)*(1-$H$15)*(1-$H$16),0)</f>
        <v>599673</v>
      </c>
      <c r="AF41" s="190">
        <f>ROUND(AF98*Содержание!$H$8*(1+$H$14)*(1-$H$15)*(1-$H$16),0)</f>
        <v>603346</v>
      </c>
      <c r="AG41" s="190">
        <f>ROUND(AG98*Содержание!$H$8*(1+$H$14)*(1-$H$15)*(1-$H$16),0)</f>
        <v>610799</v>
      </c>
      <c r="AH41" s="190">
        <f>ROUND(AH98*Содержание!$H$8*(1+$H$14)*(1-$H$15)*(1-$H$16),0)</f>
        <v>650015</v>
      </c>
      <c r="AI41" s="190">
        <f>ROUND(AI98*Содержание!$H$8*(1+$H$14)*(1-$H$15)*(1-$H$16),0)</f>
        <v>650770</v>
      </c>
      <c r="AJ41" s="190">
        <f>ROUND(AJ98*Содержание!$H$8*(1+$H$14)*(1-$H$15)*(1-$H$16),0)</f>
        <v>652069</v>
      </c>
      <c r="AK41" s="190">
        <f>ROUND(AK98*Содержание!$H$8*(1+$H$14)*(1-$H$15)*(1-$H$16),0)</f>
        <v>659846</v>
      </c>
      <c r="AL41" s="190">
        <f>ROUND(AL98*Содержание!$H$8*(1+$H$14)*(1-$H$15)*(1-$H$16),0)</f>
        <v>667839</v>
      </c>
      <c r="AM41" s="190">
        <f>ROUND(AM98*Содержание!$H$8*(1+$H$14)*(1-$H$15)*(1-$H$16),0)</f>
        <v>694956</v>
      </c>
      <c r="AN41" s="190">
        <f>ROUND(AN98*Содержание!$H$8*(1+$H$14)*(1-$H$15)*(1-$H$16),0)</f>
        <v>700465</v>
      </c>
      <c r="AO41" s="190">
        <f>ROUND(AO98*Содержание!$H$8*(1+$H$14)*(1-$H$15)*(1-$H$16),0)</f>
        <v>701545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50">
        <v>4500</v>
      </c>
      <c r="B42" s="190">
        <f>ROUND(B99*Содержание!$H$8*(1+$H$14)*(1-$H$15)*(1-$H$16),0)</f>
        <v>235181</v>
      </c>
      <c r="C42" s="190">
        <f>ROUND(C99*Содержание!$H$8*(1+$H$14)*(1-$H$15)*(1-$H$16),0)</f>
        <v>255274</v>
      </c>
      <c r="D42" s="190">
        <f>ROUND(D99*Содержание!$H$8*(1+$H$14)*(1-$H$15)*(1-$H$16),0)</f>
        <v>262187</v>
      </c>
      <c r="E42" s="190">
        <f>ROUND(E99*Содержание!$H$8*(1+$H$14)*(1-$H$15)*(1-$H$16),0)</f>
        <v>276773</v>
      </c>
      <c r="F42" s="190">
        <f>ROUND(F99*Содержание!$H$8*(1+$H$14)*(1-$H$15)*(1-$H$16),0)</f>
        <v>289844</v>
      </c>
      <c r="G42" s="190">
        <f>ROUND(G99*Содержание!$H$8*(1+$H$14)*(1-$H$15)*(1-$H$16),0)</f>
        <v>304212</v>
      </c>
      <c r="H42" s="190">
        <f>ROUND(H99*Содержание!$H$8*(1+$H$14)*(1-$H$15)*(1-$H$16),0)</f>
        <v>316202</v>
      </c>
      <c r="I42" s="190">
        <f>ROUND(I99*Содержание!$H$8*(1+$H$14)*(1-$H$15)*(1-$H$16),0)</f>
        <v>332301</v>
      </c>
      <c r="J42" s="190">
        <f>ROUND(J99*Содержание!$H$8*(1+$H$14)*(1-$H$15)*(1-$H$16),0)</f>
        <v>339753</v>
      </c>
      <c r="K42" s="190">
        <f>ROUND(K99*Содержание!$H$8*(1+$H$14)*(1-$H$15)*(1-$H$16),0)</f>
        <v>346559</v>
      </c>
      <c r="L42" s="190">
        <f>ROUND(L99*Содержание!$H$8*(1+$H$14)*(1-$H$15)*(1-$H$16),0)</f>
        <v>353690</v>
      </c>
      <c r="M42" s="190">
        <f>ROUND(M99*Содержание!$H$8*(1+$H$14)*(1-$H$15)*(1-$H$16),0)</f>
        <v>371731</v>
      </c>
      <c r="N42" s="190">
        <f>ROUND(N99*Содержание!$H$8*(1+$H$14)*(1-$H$15)*(1-$H$16),0)</f>
        <v>382533</v>
      </c>
      <c r="O42" s="190">
        <f>ROUND(O99*Содержание!$H$8*(1+$H$14)*(1-$H$15)*(1-$H$16),0)</f>
        <v>403923</v>
      </c>
      <c r="P42" s="190">
        <f>ROUND(P99*Содержание!$H$8*(1+$H$14)*(1-$H$15)*(1-$H$16),0)</f>
        <v>410513</v>
      </c>
      <c r="Q42" s="190">
        <f>ROUND(Q99*Содержание!$H$8*(1+$H$14)*(1-$H$15)*(1-$H$16),0)</f>
        <v>421964</v>
      </c>
      <c r="R42" s="190">
        <f>ROUND(R99*Содержание!$H$8*(1+$H$14)*(1-$H$15)*(1-$H$16),0)</f>
        <v>445298</v>
      </c>
      <c r="S42" s="190">
        <f>ROUND(S99*Содержание!$H$8*(1+$H$14)*(1-$H$15)*(1-$H$16),0)</f>
        <v>453400</v>
      </c>
      <c r="T42" s="190">
        <f>ROUND(T99*Содержание!$H$8*(1+$H$14)*(1-$H$15)*(1-$H$16),0)</f>
        <v>460636</v>
      </c>
      <c r="U42" s="190">
        <f>ROUND(U99*Содержание!$H$8*(1+$H$14)*(1-$H$15)*(1-$H$16),0)</f>
        <v>482243</v>
      </c>
      <c r="V42" s="190">
        <f>ROUND(V99*Содержание!$H$8*(1+$H$14)*(1-$H$15)*(1-$H$16),0)</f>
        <v>498558</v>
      </c>
      <c r="W42" s="190">
        <f>ROUND(W99*Содержание!$H$8*(1+$H$14)*(1-$H$15)*(1-$H$16),0)</f>
        <v>509792</v>
      </c>
      <c r="X42" s="190">
        <f>ROUND(X99*Содержание!$H$8*(1+$H$14)*(1-$H$15)*(1-$H$16),0)</f>
        <v>516383</v>
      </c>
      <c r="Y42" s="190">
        <f>ROUND(Y99*Содержание!$H$8*(1+$H$14)*(1-$H$15)*(1-$H$16),0)</f>
        <v>533667</v>
      </c>
      <c r="Z42" s="190">
        <f>ROUND(Z99*Содержание!$H$8*(1+$H$14)*(1-$H$15)*(1-$H$16),0)</f>
        <v>553761</v>
      </c>
      <c r="AA42" s="190">
        <f>ROUND(AA99*Содержание!$H$8*(1+$H$14)*(1-$H$15)*(1-$H$16),0)</f>
        <v>572018</v>
      </c>
      <c r="AB42" s="190">
        <f>ROUND(AB99*Содержание!$H$8*(1+$H$14)*(1-$H$15)*(1-$H$16),0)</f>
        <v>601077</v>
      </c>
      <c r="AC42" s="190">
        <f>ROUND(AC99*Содержание!$H$8*(1+$H$14)*(1-$H$15)*(1-$H$16),0)</f>
        <v>607019</v>
      </c>
      <c r="AD42" s="190">
        <f>ROUND(AD99*Содержание!$H$8*(1+$H$14)*(1-$H$15)*(1-$H$16),0)</f>
        <v>615770</v>
      </c>
      <c r="AE42" s="190">
        <f>ROUND(AE99*Содержание!$H$8*(1+$H$14)*(1-$H$15)*(1-$H$16),0)</f>
        <v>623224</v>
      </c>
      <c r="AF42" s="190">
        <f>ROUND(AF99*Содержание!$H$8*(1+$H$14)*(1-$H$15)*(1-$H$16),0)</f>
        <v>627222</v>
      </c>
      <c r="AG42" s="190">
        <f>ROUND(AG99*Содержание!$H$8*(1+$H$14)*(1-$H$15)*(1-$H$16),0)</f>
        <v>646449</v>
      </c>
      <c r="AH42" s="190">
        <f>ROUND(AH99*Содержание!$H$8*(1+$H$14)*(1-$H$15)*(1-$H$16),0)</f>
        <v>660173</v>
      </c>
      <c r="AI42" s="190">
        <f>ROUND(AI99*Содержание!$H$8*(1+$H$14)*(1-$H$15)*(1-$H$16),0)</f>
        <v>661682</v>
      </c>
      <c r="AJ42" s="190">
        <f>ROUND(AJ99*Содержание!$H$8*(1+$H$14)*(1-$H$15)*(1-$H$16),0)</f>
        <v>702410</v>
      </c>
      <c r="AK42" s="190">
        <f>ROUND(AK99*Содержание!$H$8*(1+$H$14)*(1-$H$15)*(1-$H$16),0)</f>
        <v>703489</v>
      </c>
      <c r="AL42" s="190">
        <f>ROUND(AL99*Содержание!$H$8*(1+$H$14)*(1-$H$15)*(1-$H$16),0)</f>
        <v>708783</v>
      </c>
      <c r="AM42" s="190">
        <f>ROUND(AM99*Содержание!$H$8*(1+$H$14)*(1-$H$15)*(1-$H$16),0)</f>
        <v>719695</v>
      </c>
      <c r="AN42" s="190">
        <f>ROUND(AN99*Содержание!$H$8*(1+$H$14)*(1-$H$15)*(1-$H$16),0)</f>
        <v>724124</v>
      </c>
      <c r="AO42" s="190">
        <f>ROUND(AO99*Содержание!$H$8*(1+$H$14)*(1-$H$15)*(1-$H$16),0)</f>
        <v>745835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50">
        <v>4625</v>
      </c>
      <c r="B43" s="190">
        <f>ROUND(B100*Содержание!$H$8*(1+$H$14)*(1-$H$15)*(1-$H$16),0)</f>
        <v>244256</v>
      </c>
      <c r="C43" s="190">
        <f>ROUND(C100*Содержание!$H$8*(1+$H$14)*(1-$H$15)*(1-$H$16),0)</f>
        <v>257759</v>
      </c>
      <c r="D43" s="190">
        <f>ROUND(D100*Содержание!$H$8*(1+$H$14)*(1-$H$15)*(1-$H$16),0)</f>
        <v>265104</v>
      </c>
      <c r="E43" s="190">
        <f>ROUND(E100*Содержание!$H$8*(1+$H$14)*(1-$H$15)*(1-$H$16),0)</f>
        <v>280121</v>
      </c>
      <c r="F43" s="190">
        <f>ROUND(F100*Содержание!$H$8*(1+$H$14)*(1-$H$15)*(1-$H$16),0)</f>
        <v>292546</v>
      </c>
      <c r="G43" s="190">
        <f>ROUND(G100*Содержание!$H$8*(1+$H$14)*(1-$H$15)*(1-$H$16),0)</f>
        <v>313611</v>
      </c>
      <c r="H43" s="190">
        <f>ROUND(H100*Содержание!$H$8*(1+$H$14)*(1-$H$15)*(1-$H$16),0)</f>
        <v>320524</v>
      </c>
      <c r="I43" s="190">
        <f>ROUND(I100*Содержание!$H$8*(1+$H$14)*(1-$H$15)*(1-$H$16),0)</f>
        <v>337484</v>
      </c>
      <c r="J43" s="190">
        <f>ROUND(J100*Содержание!$H$8*(1+$H$14)*(1-$H$15)*(1-$H$16),0)</f>
        <v>354553</v>
      </c>
      <c r="K43" s="190">
        <f>ROUND(K100*Содержание!$H$8*(1+$H$14)*(1-$H$15)*(1-$H$16),0)</f>
        <v>360494</v>
      </c>
      <c r="L43" s="190">
        <f>ROUND(L100*Содержание!$H$8*(1+$H$14)*(1-$H$15)*(1-$H$16),0)</f>
        <v>368814</v>
      </c>
      <c r="M43" s="190">
        <f>ROUND(M100*Содержание!$H$8*(1+$H$14)*(1-$H$15)*(1-$H$16),0)</f>
        <v>377347</v>
      </c>
      <c r="N43" s="190">
        <f>ROUND(N100*Содержание!$H$8*(1+$H$14)*(1-$H$15)*(1-$H$16),0)</f>
        <v>399928</v>
      </c>
      <c r="O43" s="190">
        <f>ROUND(O100*Содержание!$H$8*(1+$H$14)*(1-$H$15)*(1-$H$16),0)</f>
        <v>413105</v>
      </c>
      <c r="P43" s="190">
        <f>ROUND(P100*Содержание!$H$8*(1+$H$14)*(1-$H$15)*(1-$H$16),0)</f>
        <v>420883</v>
      </c>
      <c r="Q43" s="190">
        <f>ROUND(Q100*Содержание!$H$8*(1+$H$14)*(1-$H$15)*(1-$H$16),0)</f>
        <v>427797</v>
      </c>
      <c r="R43" s="190">
        <f>ROUND(R100*Содержание!$H$8*(1+$H$14)*(1-$H$15)*(1-$H$16),0)</f>
        <v>455669</v>
      </c>
      <c r="S43" s="190">
        <f>ROUND(S100*Содержание!$H$8*(1+$H$14)*(1-$H$15)*(1-$H$16),0)</f>
        <v>467445</v>
      </c>
      <c r="T43" s="190">
        <f>ROUND(T100*Содержание!$H$8*(1+$H$14)*(1-$H$15)*(1-$H$16),0)</f>
        <v>474575</v>
      </c>
      <c r="U43" s="190">
        <f>ROUND(U100*Содержание!$H$8*(1+$H$14)*(1-$H$15)*(1-$H$16),0)</f>
        <v>495424</v>
      </c>
      <c r="V43" s="190">
        <f>ROUND(V100*Содержание!$H$8*(1+$H$14)*(1-$H$15)*(1-$H$16),0)</f>
        <v>502987</v>
      </c>
      <c r="W43" s="190">
        <f>ROUND(W100*Содержание!$H$8*(1+$H$14)*(1-$H$15)*(1-$H$16),0)</f>
        <v>514546</v>
      </c>
      <c r="X43" s="190">
        <f>ROUND(X100*Содержание!$H$8*(1+$H$14)*(1-$H$15)*(1-$H$16),0)</f>
        <v>521675</v>
      </c>
      <c r="Y43" s="190">
        <f>ROUND(Y100*Содержание!$H$8*(1+$H$14)*(1-$H$15)*(1-$H$16),0)</f>
        <v>529021</v>
      </c>
      <c r="Z43" s="190">
        <f>ROUND(Z100*Содержание!$H$8*(1+$H$14)*(1-$H$15)*(1-$H$16),0)</f>
        <v>580335</v>
      </c>
      <c r="AA43" s="190">
        <f>ROUND(AA100*Содержание!$H$8*(1+$H$14)*(1-$H$15)*(1-$H$16),0)</f>
        <v>589518</v>
      </c>
      <c r="AB43" s="190">
        <f>ROUND(AB100*Содержание!$H$8*(1+$H$14)*(1-$H$15)*(1-$H$16),0)</f>
        <v>607667</v>
      </c>
      <c r="AC43" s="190">
        <f>ROUND(AC100*Содержание!$H$8*(1+$H$14)*(1-$H$15)*(1-$H$16),0)</f>
        <v>615985</v>
      </c>
      <c r="AD43" s="190">
        <f>ROUND(AD100*Содержание!$H$8*(1+$H$14)*(1-$H$15)*(1-$H$16),0)</f>
        <v>623981</v>
      </c>
      <c r="AE43" s="190">
        <f>ROUND(AE100*Содержание!$H$8*(1+$H$14)*(1-$H$15)*(1-$H$16),0)</f>
        <v>628083</v>
      </c>
      <c r="AF43" s="190">
        <f>ROUND(AF100*Содержание!$H$8*(1+$H$14)*(1-$H$15)*(1-$H$16),0)</f>
        <v>647314</v>
      </c>
      <c r="AG43" s="190">
        <f>ROUND(AG100*Содержание!$H$8*(1+$H$14)*(1-$H$15)*(1-$H$16),0)</f>
        <v>653904</v>
      </c>
      <c r="AH43" s="190">
        <f>ROUND(AH100*Содержание!$H$8*(1+$H$14)*(1-$H$15)*(1-$H$16),0)</f>
        <v>667624</v>
      </c>
      <c r="AI43" s="190">
        <f>ROUND(AI100*Содержание!$H$8*(1+$H$14)*(1-$H$15)*(1-$H$16),0)</f>
        <v>676159</v>
      </c>
      <c r="AJ43" s="190">
        <f>ROUND(AJ100*Содержание!$H$8*(1+$H$14)*(1-$H$15)*(1-$H$16),0)</f>
        <v>707594</v>
      </c>
      <c r="AK43" s="190">
        <f>ROUND(AK100*Содержание!$H$8*(1+$H$14)*(1-$H$15)*(1-$H$16),0)</f>
        <v>708783</v>
      </c>
      <c r="AL43" s="190">
        <f>ROUND(AL100*Содержание!$H$8*(1+$H$14)*(1-$H$15)*(1-$H$16),0)</f>
        <v>714402</v>
      </c>
      <c r="AM43" s="190">
        <f>ROUND(AM100*Содержание!$H$8*(1+$H$14)*(1-$H$15)*(1-$H$16),0)</f>
        <v>720882</v>
      </c>
      <c r="AN43" s="190">
        <f>ROUND(AN100*Содержание!$H$8*(1+$H$14)*(1-$H$15)*(1-$H$16),0)</f>
        <v>747997</v>
      </c>
      <c r="AO43" s="190">
        <f>ROUND(AO100*Содержание!$H$8*(1+$H$14)*(1-$H$15)*(1-$H$16),0)</f>
        <v>754157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50">
        <v>4750</v>
      </c>
      <c r="B44" s="190">
        <f>ROUND(B101*Содержание!$H$8*(1+$H$14)*(1-$H$15)*(1-$H$16),0)</f>
        <v>249118</v>
      </c>
      <c r="C44" s="190">
        <f>ROUND(C101*Содержание!$H$8*(1+$H$14)*(1-$H$15)*(1-$H$16),0)</f>
        <v>260675</v>
      </c>
      <c r="D44" s="190">
        <f>ROUND(D101*Содержание!$H$8*(1+$H$14)*(1-$H$15)*(1-$H$16),0)</f>
        <v>268023</v>
      </c>
      <c r="E44" s="190">
        <f>ROUND(E101*Содержание!$H$8*(1+$H$14)*(1-$H$15)*(1-$H$16),0)</f>
        <v>290815</v>
      </c>
      <c r="F44" s="190">
        <f>ROUND(F101*Содержание!$H$8*(1+$H$14)*(1-$H$15)*(1-$H$16),0)</f>
        <v>304644</v>
      </c>
      <c r="G44" s="190">
        <f>ROUND(G101*Содержание!$H$8*(1+$H$14)*(1-$H$15)*(1-$H$16),0)</f>
        <v>316853</v>
      </c>
      <c r="H44" s="190">
        <f>ROUND(H101*Содержание!$H$8*(1+$H$14)*(1-$H$15)*(1-$H$16),0)</f>
        <v>324199</v>
      </c>
      <c r="I44" s="190">
        <f>ROUND(I101*Содержание!$H$8*(1+$H$14)*(1-$H$15)*(1-$H$16),0)</f>
        <v>340725</v>
      </c>
      <c r="J44" s="190">
        <f>ROUND(J101*Содержание!$H$8*(1+$H$14)*(1-$H$15)*(1-$H$16),0)</f>
        <v>358227</v>
      </c>
      <c r="K44" s="190">
        <f>ROUND(K101*Содержание!$H$8*(1+$H$14)*(1-$H$15)*(1-$H$16),0)</f>
        <v>364816</v>
      </c>
      <c r="L44" s="190">
        <f>ROUND(L101*Содержание!$H$8*(1+$H$14)*(1-$H$15)*(1-$H$16),0)</f>
        <v>371838</v>
      </c>
      <c r="M44" s="190">
        <f>ROUND(M101*Содержание!$H$8*(1+$H$14)*(1-$H$15)*(1-$H$16),0)</f>
        <v>390851</v>
      </c>
      <c r="N44" s="190">
        <f>ROUND(N101*Содержание!$H$8*(1+$H$14)*(1-$H$15)*(1-$H$16),0)</f>
        <v>402950</v>
      </c>
      <c r="O44" s="190">
        <f>ROUND(O101*Содержание!$H$8*(1+$H$14)*(1-$H$15)*(1-$H$16),0)</f>
        <v>417967</v>
      </c>
      <c r="P44" s="190">
        <f>ROUND(P101*Содержание!$H$8*(1+$H$14)*(1-$H$15)*(1-$H$16),0)</f>
        <v>434066</v>
      </c>
      <c r="Q44" s="190">
        <f>ROUND(Q101*Содержание!$H$8*(1+$H$14)*(1-$H$15)*(1-$H$16),0)</f>
        <v>449943</v>
      </c>
      <c r="R44" s="190">
        <f>ROUND(R101*Содержание!$H$8*(1+$H$14)*(1-$H$15)*(1-$H$16),0)</f>
        <v>464853</v>
      </c>
      <c r="S44" s="190">
        <f>ROUND(S101*Содержание!$H$8*(1+$H$14)*(1-$H$15)*(1-$H$16),0)</f>
        <v>473603</v>
      </c>
      <c r="T44" s="190">
        <f>ROUND(T101*Содержание!$H$8*(1+$H$14)*(1-$H$15)*(1-$H$16),0)</f>
        <v>480083</v>
      </c>
      <c r="U44" s="190">
        <f>ROUND(U101*Содержание!$H$8*(1+$H$14)*(1-$H$15)*(1-$H$16),0)</f>
        <v>501148</v>
      </c>
      <c r="V44" s="190">
        <f>ROUND(V101*Содержание!$H$8*(1+$H$14)*(1-$H$15)*(1-$H$16),0)</f>
        <v>508280</v>
      </c>
      <c r="W44" s="190">
        <f>ROUND(W101*Содержание!$H$8*(1+$H$14)*(1-$H$15)*(1-$H$16),0)</f>
        <v>529995</v>
      </c>
      <c r="X44" s="190">
        <f>ROUND(X101*Содержание!$H$8*(1+$H$14)*(1-$H$15)*(1-$H$16),0)</f>
        <v>537879</v>
      </c>
      <c r="Y44" s="190">
        <f>ROUND(Y101*Содержание!$H$8*(1+$H$14)*(1-$H$15)*(1-$H$16),0)</f>
        <v>545227</v>
      </c>
      <c r="Z44" s="190">
        <f>ROUND(Z101*Содержание!$H$8*(1+$H$14)*(1-$H$15)*(1-$H$16),0)</f>
        <v>586601</v>
      </c>
      <c r="AA44" s="190">
        <f>ROUND(AA101*Содержание!$H$8*(1+$H$14)*(1-$H$15)*(1-$H$16),0)</f>
        <v>592867</v>
      </c>
      <c r="AB44" s="190">
        <f>ROUND(AB101*Содержание!$H$8*(1+$H$14)*(1-$H$15)*(1-$H$16),0)</f>
        <v>615985</v>
      </c>
      <c r="AC44" s="190">
        <f>ROUND(AC101*Содержание!$H$8*(1+$H$14)*(1-$H$15)*(1-$H$16),0)</f>
        <v>623981</v>
      </c>
      <c r="AD44" s="190">
        <f>ROUND(AD101*Содержание!$H$8*(1+$H$14)*(1-$H$15)*(1-$H$16),0)</f>
        <v>632514</v>
      </c>
      <c r="AE44" s="190">
        <f>ROUND(AE101*Содержание!$H$8*(1+$H$14)*(1-$H$15)*(1-$H$16),0)</f>
        <v>634784</v>
      </c>
      <c r="AF44" s="190">
        <f>ROUND(AF101*Содержание!$H$8*(1+$H$14)*(1-$H$15)*(1-$H$16),0)</f>
        <v>654877</v>
      </c>
      <c r="AG44" s="190">
        <f>ROUND(AG101*Содержание!$H$8*(1+$H$14)*(1-$H$15)*(1-$H$16),0)</f>
        <v>660819</v>
      </c>
      <c r="AH44" s="190">
        <f>ROUND(AH101*Содержание!$H$8*(1+$H$14)*(1-$H$15)*(1-$H$16),0)</f>
        <v>688798</v>
      </c>
      <c r="AI44" s="190">
        <f>ROUND(AI101*Содержание!$H$8*(1+$H$14)*(1-$H$15)*(1-$H$16),0)</f>
        <v>708674</v>
      </c>
      <c r="AJ44" s="190">
        <f>ROUND(AJ101*Содержание!$H$8*(1+$H$14)*(1-$H$15)*(1-$H$16),0)</f>
        <v>715049</v>
      </c>
      <c r="AK44" s="190">
        <f>ROUND(AK101*Содержание!$H$8*(1+$H$14)*(1-$H$15)*(1-$H$16),0)</f>
        <v>721098</v>
      </c>
      <c r="AL44" s="190">
        <f>ROUND(AL101*Содержание!$H$8*(1+$H$14)*(1-$H$15)*(1-$H$16),0)</f>
        <v>722503</v>
      </c>
      <c r="AM44" s="190">
        <f>ROUND(AM101*Содержание!$H$8*(1+$H$14)*(1-$H$15)*(1-$H$16),0)</f>
        <v>749835</v>
      </c>
      <c r="AN44" s="190">
        <f>ROUND(AN101*Содержание!$H$8*(1+$H$14)*(1-$H$15)*(1-$H$16),0)</f>
        <v>756317</v>
      </c>
      <c r="AO44" s="190">
        <f>ROUND(AO101*Содержание!$H$8*(1+$H$14)*(1-$H$15)*(1-$H$16),0)</f>
        <v>762906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50">
        <v>4875</v>
      </c>
      <c r="B45" s="190">
        <f>ROUND(B102*Содержание!$H$8*(1+$H$14)*(1-$H$15)*(1-$H$16),0)</f>
        <v>253870</v>
      </c>
      <c r="C45" s="190">
        <f>ROUND(C102*Содержание!$H$8*(1+$H$14)*(1-$H$15)*(1-$H$16),0)</f>
        <v>263592</v>
      </c>
      <c r="D45" s="190">
        <f>ROUND(D102*Содержание!$H$8*(1+$H$14)*(1-$H$15)*(1-$H$16),0)</f>
        <v>270939</v>
      </c>
      <c r="E45" s="190">
        <f>ROUND(E102*Содержание!$H$8*(1+$H$14)*(1-$H$15)*(1-$H$16),0)</f>
        <v>293949</v>
      </c>
      <c r="F45" s="190">
        <f>ROUND(F102*Содержание!$H$8*(1+$H$14)*(1-$H$15)*(1-$H$16),0)</f>
        <v>307560</v>
      </c>
      <c r="G45" s="190">
        <f>ROUND(G102*Содержание!$H$8*(1+$H$14)*(1-$H$15)*(1-$H$16),0)</f>
        <v>320417</v>
      </c>
      <c r="H45" s="190">
        <f>ROUND(H102*Содержание!$H$8*(1+$H$14)*(1-$H$15)*(1-$H$16),0)</f>
        <v>327653</v>
      </c>
      <c r="I45" s="190">
        <f>ROUND(I102*Содержание!$H$8*(1+$H$14)*(1-$H$15)*(1-$H$16),0)</f>
        <v>344075</v>
      </c>
      <c r="J45" s="190">
        <f>ROUND(J102*Содержание!$H$8*(1+$H$14)*(1-$H$15)*(1-$H$16),0)</f>
        <v>362440</v>
      </c>
      <c r="K45" s="190">
        <f>ROUND(K102*Содержание!$H$8*(1+$H$14)*(1-$H$15)*(1-$H$16),0)</f>
        <v>368814</v>
      </c>
      <c r="L45" s="190">
        <f>ROUND(L102*Содержание!$H$8*(1+$H$14)*(1-$H$15)*(1-$H$16),0)</f>
        <v>375944</v>
      </c>
      <c r="M45" s="190">
        <f>ROUND(M102*Содержание!$H$8*(1+$H$14)*(1-$H$15)*(1-$H$16),0)</f>
        <v>394850</v>
      </c>
      <c r="N45" s="190">
        <f>ROUND(N102*Содержание!$H$8*(1+$H$14)*(1-$H$15)*(1-$H$16),0)</f>
        <v>405868</v>
      </c>
      <c r="O45" s="190">
        <f>ROUND(O102*Содержание!$H$8*(1+$H$14)*(1-$H$15)*(1-$H$16),0)</f>
        <v>427690</v>
      </c>
      <c r="P45" s="190">
        <f>ROUND(P102*Содержание!$H$8*(1+$H$14)*(1-$H$15)*(1-$H$16),0)</f>
        <v>437090</v>
      </c>
      <c r="Q45" s="190">
        <f>ROUND(Q102*Содержание!$H$8*(1+$H$14)*(1-$H$15)*(1-$H$16),0)</f>
        <v>463557</v>
      </c>
      <c r="R45" s="190">
        <f>ROUND(R102*Содержание!$H$8*(1+$H$14)*(1-$H$15)*(1-$H$16),0)</f>
        <v>470146</v>
      </c>
      <c r="S45" s="190">
        <f>ROUND(S102*Содержание!$H$8*(1+$H$14)*(1-$H$15)*(1-$H$16),0)</f>
        <v>478140</v>
      </c>
      <c r="T45" s="190">
        <f>ROUND(T102*Содержание!$H$8*(1+$H$14)*(1-$H$15)*(1-$H$16),0)</f>
        <v>484838</v>
      </c>
      <c r="U45" s="190">
        <f>ROUND(U102*Содержание!$H$8*(1+$H$14)*(1-$H$15)*(1-$H$16),0)</f>
        <v>506011</v>
      </c>
      <c r="V45" s="190">
        <f>ROUND(V102*Содержание!$H$8*(1+$H$14)*(1-$H$15)*(1-$H$16),0)</f>
        <v>513681</v>
      </c>
      <c r="W45" s="190">
        <f>ROUND(W102*Содержание!$H$8*(1+$H$14)*(1-$H$15)*(1-$H$16),0)</f>
        <v>535396</v>
      </c>
      <c r="X45" s="190">
        <f>ROUND(X102*Содержание!$H$8*(1+$H$14)*(1-$H$15)*(1-$H$16),0)</f>
        <v>543175</v>
      </c>
      <c r="Y45" s="190">
        <f>ROUND(Y102*Содержание!$H$8*(1+$H$14)*(1-$H$15)*(1-$H$16),0)</f>
        <v>550736</v>
      </c>
      <c r="Z45" s="190">
        <f>ROUND(Z102*Содержание!$H$8*(1+$H$14)*(1-$H$15)*(1-$H$16),0)</f>
        <v>592867</v>
      </c>
      <c r="AA45" s="190">
        <f>ROUND(AA102*Содержание!$H$8*(1+$H$14)*(1-$H$15)*(1-$H$16),0)</f>
        <v>617929</v>
      </c>
      <c r="AB45" s="190">
        <f>ROUND(AB102*Содержание!$H$8*(1+$H$14)*(1-$H$15)*(1-$H$16),0)</f>
        <v>623224</v>
      </c>
      <c r="AC45" s="190">
        <f>ROUND(AC102*Содержание!$H$8*(1+$H$14)*(1-$H$15)*(1-$H$16),0)</f>
        <v>629814</v>
      </c>
      <c r="AD45" s="190">
        <f>ROUND(AD102*Содержание!$H$8*(1+$H$14)*(1-$H$15)*(1-$H$16),0)</f>
        <v>635646</v>
      </c>
      <c r="AE45" s="190">
        <f>ROUND(AE102*Содержание!$H$8*(1+$H$14)*(1-$H$15)*(1-$H$16),0)</f>
        <v>641806</v>
      </c>
      <c r="AF45" s="190">
        <f>ROUND(AF102*Содержание!$H$8*(1+$H$14)*(1-$H$15)*(1-$H$16),0)</f>
        <v>662223</v>
      </c>
      <c r="AG45" s="190">
        <f>ROUND(AG102*Содержание!$H$8*(1+$H$14)*(1-$H$15)*(1-$H$16),0)</f>
        <v>676159</v>
      </c>
      <c r="AH45" s="190">
        <f>ROUND(AH102*Содержание!$H$8*(1+$H$14)*(1-$H$15)*(1-$H$16),0)</f>
        <v>697656</v>
      </c>
      <c r="AI45" s="190">
        <f>ROUND(AI102*Содержание!$H$8*(1+$H$14)*(1-$H$15)*(1-$H$16),0)</f>
        <v>716237</v>
      </c>
      <c r="AJ45" s="190">
        <f>ROUND(AJ102*Содержание!$H$8*(1+$H$14)*(1-$H$15)*(1-$H$16),0)</f>
        <v>717534</v>
      </c>
      <c r="AK45" s="190">
        <f>ROUND(AK102*Содержание!$H$8*(1+$H$14)*(1-$H$15)*(1-$H$16),0)</f>
        <v>728876</v>
      </c>
      <c r="AL45" s="190">
        <f>ROUND(AL102*Содержание!$H$8*(1+$H$14)*(1-$H$15)*(1-$H$16),0)</f>
        <v>753076</v>
      </c>
      <c r="AM45" s="190">
        <f>ROUND(AM102*Содержание!$H$8*(1+$H$14)*(1-$H$15)*(1-$H$16),0)</f>
        <v>758369</v>
      </c>
      <c r="AN45" s="190">
        <f>ROUND(AN102*Содержание!$H$8*(1+$H$14)*(1-$H$15)*(1-$H$16),0)</f>
        <v>765066</v>
      </c>
      <c r="AO45" s="190">
        <f>ROUND(AO102*Содержание!$H$8*(1+$H$14)*(1-$H$15)*(1-$H$16),0)</f>
        <v>765931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50">
        <v>5000</v>
      </c>
      <c r="B46" s="190">
        <f>ROUND(B103*Содержание!$H$8*(1+$H$14)*(1-$H$15)*(1-$H$16),0)</f>
        <v>266617</v>
      </c>
      <c r="C46" s="190">
        <f>ROUND(C103*Содержание!$H$8*(1+$H$14)*(1-$H$15)*(1-$H$16),0)</f>
        <v>272019</v>
      </c>
      <c r="D46" s="190">
        <f>ROUND(D103*Содержание!$H$8*(1+$H$14)*(1-$H$15)*(1-$H$16),0)</f>
        <v>291140</v>
      </c>
      <c r="E46" s="190">
        <f>ROUND(E103*Содержание!$H$8*(1+$H$14)*(1-$H$15)*(1-$H$16),0)</f>
        <v>315122</v>
      </c>
      <c r="F46" s="190">
        <f>ROUND(F103*Содержание!$H$8*(1+$H$14)*(1-$H$15)*(1-$H$16),0)</f>
        <v>320740</v>
      </c>
      <c r="G46" s="190">
        <f>ROUND(G103*Содержание!$H$8*(1+$H$14)*(1-$H$15)*(1-$H$16),0)</f>
        <v>332301</v>
      </c>
      <c r="H46" s="190">
        <f>ROUND(H103*Содержание!$H$8*(1+$H$14)*(1-$H$15)*(1-$H$16),0)</f>
        <v>343966</v>
      </c>
      <c r="I46" s="190">
        <f>ROUND(I103*Содержание!$H$8*(1+$H$14)*(1-$H$15)*(1-$H$16),0)</f>
        <v>355417</v>
      </c>
      <c r="J46" s="190">
        <f>ROUND(J103*Содержание!$H$8*(1+$H$14)*(1-$H$15)*(1-$H$16),0)</f>
        <v>367949</v>
      </c>
      <c r="K46" s="190">
        <f>ROUND(K103*Содержание!$H$8*(1+$H$14)*(1-$H$15)*(1-$H$16),0)</f>
        <v>379399</v>
      </c>
      <c r="L46" s="190">
        <f>ROUND(L103*Содержание!$H$8*(1+$H$14)*(1-$H$15)*(1-$H$16),0)</f>
        <v>390743</v>
      </c>
      <c r="M46" s="190">
        <f>ROUND(M103*Содержание!$H$8*(1+$H$14)*(1-$H$15)*(1-$H$16),0)</f>
        <v>414294</v>
      </c>
      <c r="N46" s="190">
        <f>ROUND(N103*Содержание!$H$8*(1+$H$14)*(1-$H$15)*(1-$H$16),0)</f>
        <v>430608</v>
      </c>
      <c r="O46" s="190">
        <f>ROUND(O103*Содержание!$H$8*(1+$H$14)*(1-$H$15)*(1-$H$16),0)</f>
        <v>430931</v>
      </c>
      <c r="P46" s="190">
        <f>ROUND(P103*Содержание!$H$8*(1+$H$14)*(1-$H$15)*(1-$H$16),0)</f>
        <v>441626</v>
      </c>
      <c r="Q46" s="190">
        <f>ROUND(Q103*Содержание!$H$8*(1+$H$14)*(1-$H$15)*(1-$H$16),0)</f>
        <v>466688</v>
      </c>
      <c r="R46" s="190">
        <f>ROUND(R103*Содержание!$H$8*(1+$H$14)*(1-$H$15)*(1-$H$16),0)</f>
        <v>488187</v>
      </c>
      <c r="S46" s="190">
        <f>ROUND(S103*Содержание!$H$8*(1+$H$14)*(1-$H$15)*(1-$H$16),0)</f>
        <v>500287</v>
      </c>
      <c r="T46" s="190">
        <f>ROUND(T103*Содержание!$H$8*(1+$H$14)*(1-$H$15)*(1-$H$16),0)</f>
        <v>513031</v>
      </c>
      <c r="U46" s="190">
        <f>ROUND(U103*Содержание!$H$8*(1+$H$14)*(1-$H$15)*(1-$H$16),0)</f>
        <v>535613</v>
      </c>
      <c r="V46" s="190">
        <f>ROUND(V103*Содержание!$H$8*(1+$H$14)*(1-$H$15)*(1-$H$16),0)</f>
        <v>548252</v>
      </c>
      <c r="W46" s="190">
        <f>ROUND(W103*Содержание!$H$8*(1+$H$14)*(1-$H$15)*(1-$H$16),0)</f>
        <v>560999</v>
      </c>
      <c r="X46" s="190">
        <f>ROUND(X103*Содержание!$H$8*(1+$H$14)*(1-$H$15)*(1-$H$16),0)</f>
        <v>573422</v>
      </c>
      <c r="Y46" s="190">
        <f>ROUND(Y103*Содержание!$H$8*(1+$H$14)*(1-$H$15)*(1-$H$16),0)</f>
        <v>585953</v>
      </c>
      <c r="Z46" s="190">
        <f>ROUND(Z103*Содержание!$H$8*(1+$H$14)*(1-$H$15)*(1-$H$16),0)</f>
        <v>622684</v>
      </c>
      <c r="AA46" s="190">
        <f>ROUND(AA103*Содержание!$H$8*(1+$H$14)*(1-$H$15)*(1-$H$16),0)</f>
        <v>642776</v>
      </c>
      <c r="AB46" s="190">
        <f>ROUND(AB103*Содержание!$H$8*(1+$H$14)*(1-$H$15)*(1-$H$16),0)</f>
        <v>648719</v>
      </c>
      <c r="AC46" s="190">
        <f>ROUND(AC103*Содержание!$H$8*(1+$H$14)*(1-$H$15)*(1-$H$16),0)</f>
        <v>654768</v>
      </c>
      <c r="AD46" s="190">
        <f>ROUND(AD103*Содержание!$H$8*(1+$H$14)*(1-$H$15)*(1-$H$16),0)</f>
        <v>662114</v>
      </c>
      <c r="AE46" s="190">
        <f>ROUND(AE103*Содержание!$H$8*(1+$H$14)*(1-$H$15)*(1-$H$16),0)</f>
        <v>668379</v>
      </c>
      <c r="AF46" s="190">
        <f>ROUND(AF103*Содержание!$H$8*(1+$H$14)*(1-$H$15)*(1-$H$16),0)</f>
        <v>682640</v>
      </c>
      <c r="AG46" s="190">
        <f>ROUND(AG103*Содержание!$H$8*(1+$H$14)*(1-$H$15)*(1-$H$16),0)</f>
        <v>702084</v>
      </c>
      <c r="AH46" s="190">
        <f>ROUND(AH103*Содержание!$H$8*(1+$H$14)*(1-$H$15)*(1-$H$16),0)</f>
        <v>726069</v>
      </c>
      <c r="AI46" s="190">
        <f>ROUND(AI103*Содержание!$H$8*(1+$H$14)*(1-$H$15)*(1-$H$16),0)</f>
        <v>738168</v>
      </c>
      <c r="AJ46" s="190">
        <f>ROUND(AJ103*Содержание!$H$8*(1+$H$14)*(1-$H$15)*(1-$H$16),0)</f>
        <v>753076</v>
      </c>
      <c r="AK46" s="190">
        <f>ROUND(AK103*Содержание!$H$8*(1+$H$14)*(1-$H$15)*(1-$H$16),0)</f>
        <v>754479</v>
      </c>
      <c r="AL46" s="190">
        <f>ROUND(AL103*Содержание!$H$8*(1+$H$14)*(1-$H$15)*(1-$H$16),0)</f>
        <v>783107</v>
      </c>
      <c r="AM46" s="190">
        <f>ROUND(AM103*Содержание!$H$8*(1+$H$14)*(1-$H$15)*(1-$H$16),0)</f>
        <v>790130</v>
      </c>
      <c r="AN46" s="190">
        <f>ROUND(AN103*Содержание!$H$8*(1+$H$14)*(1-$H$15)*(1-$H$16),0)</f>
        <v>791209</v>
      </c>
      <c r="AO46" s="190">
        <f>ROUND(AO103*Содержание!$H$8*(1+$H$14)*(1-$H$15)*(1-$H$16),0)</f>
        <v>801149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50">
        <v>5125</v>
      </c>
      <c r="B47" s="185">
        <f>ROUND(B104*Содержание!$H$8*(1+$H$14)*(1-$H$15)*(1-$H$16),0)</f>
        <v>273206</v>
      </c>
      <c r="C47" s="185">
        <f>ROUND(C104*Содержание!$H$8*(1+$H$14)*(1-$H$15)*(1-$H$16),0)</f>
        <v>285847</v>
      </c>
      <c r="D47" s="185">
        <f>ROUND(D104*Содержание!$H$8*(1+$H$14)*(1-$H$15)*(1-$H$16),0)</f>
        <v>295030</v>
      </c>
      <c r="E47" s="185">
        <f>ROUND(E104*Содержание!$H$8*(1+$H$14)*(1-$H$15)*(1-$H$16),0)</f>
        <v>320631</v>
      </c>
      <c r="F47" s="185">
        <f>ROUND(F104*Содержание!$H$8*(1+$H$14)*(1-$H$15)*(1-$H$16),0)</f>
        <v>326250</v>
      </c>
      <c r="G47" s="185">
        <f>ROUND(G104*Содержание!$H$8*(1+$H$14)*(1-$H$15)*(1-$H$16),0)</f>
        <v>339429</v>
      </c>
      <c r="H47" s="185">
        <f>ROUND(H104*Содержание!$H$8*(1+$H$14)*(1-$H$15)*(1-$H$16),0)</f>
        <v>345047</v>
      </c>
      <c r="I47" s="185">
        <f>ROUND(I104*Содержание!$H$8*(1+$H$14)*(1-$H$15)*(1-$H$16),0)</f>
        <v>374648</v>
      </c>
      <c r="J47" s="185">
        <f>ROUND(J104*Содержание!$H$8*(1+$H$14)*(1-$H$15)*(1-$H$16),0)</f>
        <v>380048</v>
      </c>
      <c r="K47" s="185">
        <f>ROUND(K104*Содержание!$H$8*(1+$H$14)*(1-$H$15)*(1-$H$16),0)</f>
        <v>394417</v>
      </c>
      <c r="L47" s="185">
        <f>ROUND(L104*Содержание!$H$8*(1+$H$14)*(1-$H$15)*(1-$H$16),0)</f>
        <v>400681</v>
      </c>
      <c r="M47" s="185">
        <f>ROUND(M104*Содержание!$H$8*(1+$H$14)*(1-$H$15)*(1-$H$16),0)</f>
        <v>427043</v>
      </c>
      <c r="N47" s="185">
        <f>ROUND(N104*Содержание!$H$8*(1+$H$14)*(1-$H$15)*(1-$H$16),0)</f>
        <v>429203</v>
      </c>
      <c r="O47" s="185">
        <f>ROUND(O104*Содержание!$H$8*(1+$H$14)*(1-$H$15)*(1-$H$16),0)</f>
        <v>438060</v>
      </c>
      <c r="P47" s="185">
        <f>ROUND(P104*Содержание!$H$8*(1+$H$14)*(1-$H$15)*(1-$H$16),0)</f>
        <v>455236</v>
      </c>
      <c r="Q47" s="190">
        <f>ROUND(Q104*Содержание!$H$8*(1+$H$14)*(1-$H$15)*(1-$H$16),0)</f>
        <v>478788</v>
      </c>
      <c r="R47" s="190">
        <f>ROUND(R104*Содержание!$H$8*(1+$H$14)*(1-$H$15)*(1-$H$16),0)</f>
        <v>500287</v>
      </c>
      <c r="S47" s="190">
        <f>ROUND(S104*Содержание!$H$8*(1+$H$14)*(1-$H$15)*(1-$H$16),0)</f>
        <v>513357</v>
      </c>
      <c r="T47" s="190">
        <f>ROUND(T104*Содержание!$H$8*(1+$H$14)*(1-$H$15)*(1-$H$16),0)</f>
        <v>525673</v>
      </c>
      <c r="U47" s="190">
        <f>ROUND(U104*Содержание!$H$8*(1+$H$14)*(1-$H$15)*(1-$H$16),0)</f>
        <v>549007</v>
      </c>
      <c r="V47" s="190">
        <f>ROUND(V104*Содержание!$H$8*(1+$H$14)*(1-$H$15)*(1-$H$16),0)</f>
        <v>550087</v>
      </c>
      <c r="W47" s="190">
        <f>ROUND(W104*Содержание!$H$8*(1+$H$14)*(1-$H$15)*(1-$H$16),0)</f>
        <v>558514</v>
      </c>
      <c r="X47" s="190">
        <f>ROUND(X104*Содержание!$H$8*(1+$H$14)*(1-$H$15)*(1-$H$16),0)</f>
        <v>569749</v>
      </c>
      <c r="Y47" s="190">
        <f>ROUND(Y104*Содержание!$H$8*(1+$H$14)*(1-$H$15)*(1-$H$16),0)</f>
        <v>599349</v>
      </c>
      <c r="Z47" s="190">
        <f>ROUND(Z104*Содержание!$H$8*(1+$H$14)*(1-$H$15)*(1-$H$16),0)</f>
        <v>652069</v>
      </c>
      <c r="AA47" s="190">
        <f>ROUND(AA104*Содержание!$H$8*(1+$H$14)*(1-$H$15)*(1-$H$16),0)</f>
        <v>662114</v>
      </c>
      <c r="AB47" s="190">
        <f>ROUND(AB104*Содержание!$H$8*(1+$H$14)*(1-$H$15)*(1-$H$16),0)</f>
        <v>668489</v>
      </c>
      <c r="AC47" s="190">
        <f>ROUND(AC104*Содержание!$H$8*(1+$H$14)*(1-$H$15)*(1-$H$16),0)</f>
        <v>675077</v>
      </c>
      <c r="AD47" s="190">
        <f>ROUND(AD104*Содержание!$H$8*(1+$H$14)*(1-$H$15)*(1-$H$16),0)</f>
        <v>703166</v>
      </c>
      <c r="AE47" s="190">
        <f>ROUND(AE104*Содержание!$H$8*(1+$H$14)*(1-$H$15)*(1-$H$16),0)</f>
        <v>710186</v>
      </c>
      <c r="AF47" s="190">
        <f>ROUND(AF104*Содержание!$H$8*(1+$H$14)*(1-$H$15)*(1-$H$16),0)</f>
        <v>717317</v>
      </c>
      <c r="AG47" s="185">
        <f>ROUND(AG104*Содержание!$H$8*(1+$H$14)*(1-$H$15)*(1-$H$16),0)</f>
        <v>724553</v>
      </c>
      <c r="AH47" s="185">
        <f>ROUND(AH104*Содержание!$H$8*(1+$H$14)*(1-$H$15)*(1-$H$16),0)</f>
        <v>737194</v>
      </c>
      <c r="AI47" s="185">
        <f>ROUND(AI104*Содержание!$H$8*(1+$H$14)*(1-$H$15)*(1-$H$16),0)</f>
        <v>750157</v>
      </c>
      <c r="AJ47" s="185">
        <f>ROUND(AJ104*Содержание!$H$8*(1+$H$14)*(1-$H$15)*(1-$H$16),0)</f>
        <v>761825</v>
      </c>
      <c r="AK47" s="185">
        <f>ROUND(AK104*Содержание!$H$8*(1+$H$14)*(1-$H$15)*(1-$H$16),0)</f>
        <v>772304</v>
      </c>
      <c r="AL47" s="185">
        <f>ROUND(AL104*Содержание!$H$8*(1+$H$14)*(1-$H$15)*(1-$H$16),0)</f>
        <v>788726</v>
      </c>
      <c r="AM47" s="185">
        <f>ROUND(AM104*Содержание!$H$8*(1+$H$14)*(1-$H$15)*(1-$H$16),0)</f>
        <v>802661</v>
      </c>
      <c r="AN47" s="185">
        <f>ROUND(AN104*Содержание!$H$8*(1+$H$14)*(1-$H$15)*(1-$H$16),0)</f>
        <v>807845</v>
      </c>
      <c r="AO47" s="185">
        <f>ROUND(AO104*Содержание!$H$8*(1+$H$14)*(1-$H$15)*(1-$H$16),0)</f>
        <v>810979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50">
        <v>5250</v>
      </c>
      <c r="B48" s="185">
        <f>ROUND(B105*Содержание!$H$8*(1+$H$14)*(1-$H$15)*(1-$H$16),0)</f>
        <v>278717</v>
      </c>
      <c r="C48" s="185">
        <f>ROUND(C105*Содержание!$H$8*(1+$H$14)*(1-$H$15)*(1-$H$16),0)</f>
        <v>289303</v>
      </c>
      <c r="D48" s="185">
        <f>ROUND(D105*Содержание!$H$8*(1+$H$14)*(1-$H$15)*(1-$H$16),0)</f>
        <v>301943</v>
      </c>
      <c r="E48" s="185">
        <f>ROUND(E105*Содержание!$H$8*(1+$H$14)*(1-$H$15)*(1-$H$16),0)</f>
        <v>328301</v>
      </c>
      <c r="F48" s="185">
        <f>ROUND(F105*Содержание!$H$8*(1+$H$14)*(1-$H$15)*(1-$H$16),0)</f>
        <v>331435</v>
      </c>
      <c r="G48" s="185">
        <f>ROUND(G105*Содержание!$H$8*(1+$H$14)*(1-$H$15)*(1-$H$16),0)</f>
        <v>343751</v>
      </c>
      <c r="H48" s="185">
        <f>ROUND(H105*Содержание!$H$8*(1+$H$14)*(1-$H$15)*(1-$H$16),0)</f>
        <v>356390</v>
      </c>
      <c r="I48" s="185">
        <f>ROUND(I105*Содержание!$H$8*(1+$H$14)*(1-$H$15)*(1-$H$16),0)</f>
        <v>378752</v>
      </c>
      <c r="J48" s="185">
        <f>ROUND(J105*Содержание!$H$8*(1+$H$14)*(1-$H$15)*(1-$H$16),0)</f>
        <v>383288</v>
      </c>
      <c r="K48" s="185">
        <f>ROUND(K105*Содержание!$H$8*(1+$H$14)*(1-$H$15)*(1-$H$16),0)</f>
        <v>399495</v>
      </c>
      <c r="L48" s="185">
        <f>ROUND(L105*Содержание!$H$8*(1+$H$14)*(1-$H$15)*(1-$H$16),0)</f>
        <v>413864</v>
      </c>
      <c r="M48" s="185">
        <f>ROUND(M105*Содержание!$H$8*(1+$H$14)*(1-$H$15)*(1-$H$16),0)</f>
        <v>439357</v>
      </c>
      <c r="N48" s="185">
        <f>ROUND(N105*Содержание!$H$8*(1+$H$14)*(1-$H$15)*(1-$H$16),0)</f>
        <v>437197</v>
      </c>
      <c r="O48" s="185">
        <f>ROUND(O105*Содержание!$H$8*(1+$H$14)*(1-$H$15)*(1-$H$16),0)</f>
        <v>457398</v>
      </c>
      <c r="P48" s="185">
        <f>ROUND(P105*Содержание!$H$8*(1+$H$14)*(1-$H$15)*(1-$H$16),0)</f>
        <v>460963</v>
      </c>
      <c r="Q48" s="190">
        <f>ROUND(Q105*Содержание!$H$8*(1+$H$14)*(1-$H$15)*(1-$H$16),0)</f>
        <v>490781</v>
      </c>
      <c r="R48" s="190">
        <f>ROUND(R105*Содержание!$H$8*(1+$H$14)*(1-$H$15)*(1-$H$16),0)</f>
        <v>513357</v>
      </c>
      <c r="S48" s="190">
        <f>ROUND(S105*Содержание!$H$8*(1+$H$14)*(1-$H$15)*(1-$H$16),0)</f>
        <v>526320</v>
      </c>
      <c r="T48" s="190">
        <f>ROUND(T105*Содержание!$H$8*(1+$H$14)*(1-$H$15)*(1-$H$16),0)</f>
        <v>523295</v>
      </c>
      <c r="U48" s="190">
        <f>ROUND(U105*Содержание!$H$8*(1+$H$14)*(1-$H$15)*(1-$H$16),0)</f>
        <v>545118</v>
      </c>
      <c r="V48" s="190">
        <f>ROUND(V105*Содержание!$H$8*(1+$H$14)*(1-$H$15)*(1-$H$16),0)</f>
        <v>568237</v>
      </c>
      <c r="W48" s="190">
        <f>ROUND(W105*Содержание!$H$8*(1+$H$14)*(1-$H$15)*(1-$H$16),0)</f>
        <v>572666</v>
      </c>
      <c r="X48" s="190">
        <f>ROUND(X105*Содержание!$H$8*(1+$H$14)*(1-$H$15)*(1-$H$16),0)</f>
        <v>576986</v>
      </c>
      <c r="Y48" s="190">
        <f>ROUND(Y105*Содержание!$H$8*(1+$H$14)*(1-$H$15)*(1-$H$16),0)</f>
        <v>618470</v>
      </c>
      <c r="Z48" s="190">
        <f>ROUND(Z105*Содержание!$H$8*(1+$H$14)*(1-$H$15)*(1-$H$16),0)</f>
        <v>678319</v>
      </c>
      <c r="AA48" s="190">
        <f>ROUND(AA105*Содержание!$H$8*(1+$H$14)*(1-$H$15)*(1-$H$16),0)</f>
        <v>687932</v>
      </c>
      <c r="AB48" s="190">
        <f>ROUND(AB105*Содержание!$H$8*(1+$H$14)*(1-$H$15)*(1-$H$16),0)</f>
        <v>694631</v>
      </c>
      <c r="AC48" s="190">
        <f>ROUND(AC105*Содержание!$H$8*(1+$H$14)*(1-$H$15)*(1-$H$16),0)</f>
        <v>712025</v>
      </c>
      <c r="AD48" s="190">
        <f>ROUND(AD105*Содержание!$H$8*(1+$H$14)*(1-$H$15)*(1-$H$16),0)</f>
        <v>733199</v>
      </c>
      <c r="AE48" s="190">
        <f>ROUND(AE105*Содержание!$H$8*(1+$H$14)*(1-$H$15)*(1-$H$16),0)</f>
        <v>738598</v>
      </c>
      <c r="AF48" s="190">
        <f>ROUND(AF105*Содержание!$H$8*(1+$H$14)*(1-$H$15)*(1-$H$16),0)</f>
        <v>755777</v>
      </c>
      <c r="AG48" s="185">
        <f>ROUND(AG105*Содержание!$H$8*(1+$H$14)*(1-$H$15)*(1-$H$16),0)</f>
        <v>763014</v>
      </c>
      <c r="AH48" s="185">
        <f>ROUND(AH105*Содержание!$H$8*(1+$H$14)*(1-$H$15)*(1-$H$16),0)</f>
        <v>767550</v>
      </c>
      <c r="AI48" s="185">
        <f>ROUND(AI105*Содержание!$H$8*(1+$H$14)*(1-$H$15)*(1-$H$16),0)</f>
        <v>783000</v>
      </c>
      <c r="AJ48" s="185">
        <f>ROUND(AJ105*Содержание!$H$8*(1+$H$14)*(1-$H$15)*(1-$H$16),0)</f>
        <v>798989</v>
      </c>
      <c r="AK48" s="185">
        <f>ROUND(AK105*Содержание!$H$8*(1+$H$14)*(1-$H$15)*(1-$H$16),0)</f>
        <v>805362</v>
      </c>
      <c r="AL48" s="185">
        <f>ROUND(AL105*Содержание!$H$8*(1+$H$14)*(1-$H$15)*(1-$H$16),0)</f>
        <v>817675</v>
      </c>
      <c r="AM48" s="185">
        <f>ROUND(AM105*Содержание!$H$8*(1+$H$14)*(1-$H$15)*(1-$H$16),0)</f>
        <v>832584</v>
      </c>
      <c r="AN48" s="185">
        <f>ROUND(AN105*Содержание!$H$8*(1+$H$14)*(1-$H$15)*(1-$H$16),0)</f>
        <v>840579</v>
      </c>
      <c r="AO48" s="185">
        <f>ROUND(AO105*Содержание!$H$8*(1+$H$14)*(1-$H$15)*(1-$H$16),0)</f>
        <v>860565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50">
        <v>5375</v>
      </c>
      <c r="B49" s="185">
        <f>ROUND(B106*Содержание!$H$8*(1+$H$14)*(1-$H$15)*(1-$H$16),0)</f>
        <v>286603</v>
      </c>
      <c r="C49" s="185">
        <f>ROUND(C106*Содержание!$H$8*(1+$H$14)*(1-$H$15)*(1-$H$16),0)</f>
        <v>292546</v>
      </c>
      <c r="D49" s="185">
        <f>ROUND(D106*Содержание!$H$8*(1+$H$14)*(1-$H$15)*(1-$H$16),0)</f>
        <v>308966</v>
      </c>
      <c r="E49" s="185">
        <f>ROUND(E106*Содержание!$H$8*(1+$H$14)*(1-$H$15)*(1-$H$16),0)</f>
        <v>331762</v>
      </c>
      <c r="F49" s="185">
        <f>ROUND(F106*Содержание!$H$8*(1+$H$14)*(1-$H$15)*(1-$H$16),0)</f>
        <v>334461</v>
      </c>
      <c r="G49" s="185">
        <f>ROUND(G106*Содержание!$H$8*(1+$H$14)*(1-$H$15)*(1-$H$16),0)</f>
        <v>347747</v>
      </c>
      <c r="H49" s="185">
        <f>ROUND(H106*Содержание!$H$8*(1+$H$14)*(1-$H$15)*(1-$H$16),0)</f>
        <v>360494</v>
      </c>
      <c r="I49" s="185">
        <f>ROUND(I106*Содержание!$H$8*(1+$H$14)*(1-$H$15)*(1-$H$16),0)</f>
        <v>383936</v>
      </c>
      <c r="J49" s="185">
        <f>ROUND(J106*Содержание!$H$8*(1+$H$14)*(1-$H$15)*(1-$H$16),0)</f>
        <v>389447</v>
      </c>
      <c r="K49" s="185">
        <f>ROUND(K106*Содержание!$H$8*(1+$H$14)*(1-$H$15)*(1-$H$16),0)</f>
        <v>404248</v>
      </c>
      <c r="L49" s="185">
        <f>ROUND(L106*Содержание!$H$8*(1+$H$14)*(1-$H$15)*(1-$H$16),0)</f>
        <v>418291</v>
      </c>
      <c r="M49" s="185">
        <f>ROUND(M106*Содержание!$H$8*(1+$H$14)*(1-$H$15)*(1-$H$16),0)</f>
        <v>445191</v>
      </c>
      <c r="N49" s="185">
        <f>ROUND(N106*Содержание!$H$8*(1+$H$14)*(1-$H$15)*(1-$H$16),0)</f>
        <v>442275</v>
      </c>
      <c r="O49" s="185">
        <f>ROUND(O106*Содержание!$H$8*(1+$H$14)*(1-$H$15)*(1-$H$16),0)</f>
        <v>463772</v>
      </c>
      <c r="P49" s="185">
        <f>ROUND(P106*Содержание!$H$8*(1+$H$14)*(1-$H$15)*(1-$H$16),0)</f>
        <v>468741</v>
      </c>
      <c r="Q49" s="185">
        <f>ROUND(Q106*Содержание!$H$8*(1+$H$14)*(1-$H$15)*(1-$H$16),0)</f>
        <v>491535</v>
      </c>
      <c r="R49" s="185">
        <f>ROUND(R106*Содержание!$H$8*(1+$H$14)*(1-$H$15)*(1-$H$16),0)</f>
        <v>514437</v>
      </c>
      <c r="S49" s="185">
        <f>ROUND(S106*Содержание!$H$8*(1+$H$14)*(1-$H$15)*(1-$H$16),0)</f>
        <v>527509</v>
      </c>
      <c r="T49" s="185">
        <f>ROUND(T106*Содержание!$H$8*(1+$H$14)*(1-$H$15)*(1-$H$16),0)</f>
        <v>539717</v>
      </c>
      <c r="U49" s="185">
        <f>ROUND(U106*Содержание!$H$8*(1+$H$14)*(1-$H$15)*(1-$H$16),0)</f>
        <v>568777</v>
      </c>
      <c r="V49" s="185">
        <f>ROUND(V106*Содержание!$H$8*(1+$H$14)*(1-$H$15)*(1-$H$16),0)</f>
        <v>569965</v>
      </c>
      <c r="W49" s="185">
        <f>ROUND(W106*Содержание!$H$8*(1+$H$14)*(1-$H$15)*(1-$H$16),0)</f>
        <v>574719</v>
      </c>
      <c r="X49" s="185">
        <f>ROUND(X106*Содержание!$H$8*(1+$H$14)*(1-$H$15)*(1-$H$16),0)</f>
        <v>589518</v>
      </c>
      <c r="Y49" s="185">
        <f>ROUND(Y106*Содержание!$H$8*(1+$H$14)*(1-$H$15)*(1-$H$16),0)</f>
        <v>622035</v>
      </c>
      <c r="Z49" s="185">
        <f>ROUND(Z106*Содержание!$H$8*(1+$H$14)*(1-$H$15)*(1-$H$16),0)</f>
        <v>690200</v>
      </c>
      <c r="AA49" s="185">
        <f>ROUND(AA106*Содержание!$H$8*(1+$H$14)*(1-$H$15)*(1-$H$16),0)</f>
        <v>698088</v>
      </c>
      <c r="AB49" s="185">
        <f>ROUND(AB106*Содержание!$H$8*(1+$H$14)*(1-$H$15)*(1-$H$16),0)</f>
        <v>703706</v>
      </c>
      <c r="AC49" s="185">
        <f>ROUND(AC106*Содержание!$H$8*(1+$H$14)*(1-$H$15)*(1-$H$16),0)</f>
        <v>716454</v>
      </c>
      <c r="AD49" s="185">
        <f>ROUND(AD106*Содержание!$H$8*(1+$H$14)*(1-$H$15)*(1-$H$16),0)</f>
        <v>737951</v>
      </c>
      <c r="AE49" s="185">
        <f>ROUND(AE106*Содержание!$H$8*(1+$H$14)*(1-$H$15)*(1-$H$16),0)</f>
        <v>746809</v>
      </c>
      <c r="AF49" s="185">
        <f>ROUND(AF106*Содержание!$H$8*(1+$H$14)*(1-$H$15)*(1-$H$16),0)</f>
        <v>763340</v>
      </c>
      <c r="AG49" s="185">
        <f>ROUND(AG106*Содержание!$H$8*(1+$H$14)*(1-$H$15)*(1-$H$16),0)</f>
        <v>775544</v>
      </c>
      <c r="AH49" s="185">
        <f>ROUND(AH106*Содержание!$H$8*(1+$H$14)*(1-$H$15)*(1-$H$16),0)</f>
        <v>796610</v>
      </c>
      <c r="AI49" s="185">
        <f>ROUND(AI106*Содержание!$H$8*(1+$H$14)*(1-$H$15)*(1-$H$16),0)</f>
        <v>803525</v>
      </c>
      <c r="AJ49" s="185">
        <f>ROUND(AJ106*Содержание!$H$8*(1+$H$14)*(1-$H$15)*(1-$H$16),0)</f>
        <v>807306</v>
      </c>
      <c r="AK49" s="185">
        <f>ROUND(AK106*Содержание!$H$8*(1+$H$14)*(1-$H$15)*(1-$H$16),0)</f>
        <v>822105</v>
      </c>
      <c r="AL49" s="185">
        <f>ROUND(AL106*Содержание!$H$8*(1+$H$14)*(1-$H$15)*(1-$H$16),0)</f>
        <v>834530</v>
      </c>
      <c r="AM49" s="185">
        <f>ROUND(AM106*Содержание!$H$8*(1+$H$14)*(1-$H$15)*(1-$H$16),0)</f>
        <v>841336</v>
      </c>
      <c r="AN49" s="185">
        <f>ROUND(AN106*Содержание!$H$8*(1+$H$14)*(1-$H$15)*(1-$H$16),0)</f>
        <v>861969</v>
      </c>
      <c r="AO49" s="185">
        <f>ROUND(AO106*Содержание!$H$8*(1+$H$14)*(1-$H$15)*(1-$H$16),0)</f>
        <v>869423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50">
        <v>5500</v>
      </c>
      <c r="B50" s="185">
        <f>ROUND(B107*Содержание!$H$8*(1+$H$14)*(1-$H$15)*(1-$H$16),0)</f>
        <v>291898</v>
      </c>
      <c r="C50" s="185">
        <f>ROUND(C107*Содержание!$H$8*(1+$H$14)*(1-$H$15)*(1-$H$16),0)</f>
        <v>310261</v>
      </c>
      <c r="D50" s="185">
        <f>ROUND(D107*Содержание!$H$8*(1+$H$14)*(1-$H$15)*(1-$H$16),0)</f>
        <v>321390</v>
      </c>
      <c r="E50" s="185">
        <f>ROUND(E107*Содержание!$H$8*(1+$H$14)*(1-$H$15)*(1-$H$16),0)</f>
        <v>345586</v>
      </c>
      <c r="F50" s="185">
        <f>ROUND(F107*Содержание!$H$8*(1+$H$14)*(1-$H$15)*(1-$H$16),0)</f>
        <v>348181</v>
      </c>
      <c r="G50" s="185">
        <f>ROUND(G107*Содержание!$H$8*(1+$H$14)*(1-$H$15)*(1-$H$16),0)</f>
        <v>361468</v>
      </c>
      <c r="H50" s="185">
        <f>ROUND(H107*Содержание!$H$8*(1+$H$14)*(1-$H$15)*(1-$H$16),0)</f>
        <v>375727</v>
      </c>
      <c r="I50" s="185">
        <f>ROUND(I107*Содержание!$H$8*(1+$H$14)*(1-$H$15)*(1-$H$16),0)</f>
        <v>391177</v>
      </c>
      <c r="J50" s="185">
        <f>ROUND(J107*Содержание!$H$8*(1+$H$14)*(1-$H$15)*(1-$H$16),0)</f>
        <v>407596</v>
      </c>
      <c r="K50" s="185">
        <f>ROUND(K107*Содержание!$H$8*(1+$H$14)*(1-$H$15)*(1-$H$16),0)</f>
        <v>416780</v>
      </c>
      <c r="L50" s="185">
        <f>ROUND(L107*Содержание!$H$8*(1+$H$14)*(1-$H$15)*(1-$H$16),0)</f>
        <v>427690</v>
      </c>
      <c r="M50" s="185">
        <f>ROUND(M107*Содержание!$H$8*(1+$H$14)*(1-$H$15)*(1-$H$16),0)</f>
        <v>462152</v>
      </c>
      <c r="N50" s="185">
        <f>ROUND(N107*Содержание!$H$8*(1+$H$14)*(1-$H$15)*(1-$H$16),0)</f>
        <v>461286</v>
      </c>
      <c r="O50" s="185">
        <f>ROUND(O107*Содержание!$H$8*(1+$H$14)*(1-$H$15)*(1-$H$16),0)</f>
        <v>473926</v>
      </c>
      <c r="P50" s="185">
        <f>ROUND(P107*Содержание!$H$8*(1+$H$14)*(1-$H$15)*(1-$H$16),0)</f>
        <v>484297</v>
      </c>
      <c r="Q50" s="185">
        <f>ROUND(Q107*Содержание!$H$8*(1+$H$14)*(1-$H$15)*(1-$H$16),0)</f>
        <v>515733</v>
      </c>
      <c r="R50" s="185">
        <f>ROUND(R107*Содержание!$H$8*(1+$H$14)*(1-$H$15)*(1-$H$16),0)</f>
        <v>517572</v>
      </c>
      <c r="S50" s="185">
        <f>ROUND(S107*Содержание!$H$8*(1+$H$14)*(1-$H$15)*(1-$H$16),0)</f>
        <v>528807</v>
      </c>
      <c r="T50" s="185">
        <f>ROUND(T107*Содержание!$H$8*(1+$H$14)*(1-$H$15)*(1-$H$16),0)</f>
        <v>553004</v>
      </c>
      <c r="U50" s="185">
        <f>ROUND(U107*Содержание!$H$8*(1+$H$14)*(1-$H$15)*(1-$H$16),0)</f>
        <v>581524</v>
      </c>
      <c r="V50" s="185">
        <f>ROUND(V107*Содержание!$H$8*(1+$H$14)*(1-$H$15)*(1-$H$16),0)</f>
        <v>583470</v>
      </c>
      <c r="W50" s="185">
        <f>ROUND(W107*Содержание!$H$8*(1+$H$14)*(1-$H$15)*(1-$H$16),0)</f>
        <v>612636</v>
      </c>
      <c r="X50" s="185">
        <f>ROUND(X107*Содержание!$H$8*(1+$H$14)*(1-$H$15)*(1-$H$16),0)</f>
        <v>618470</v>
      </c>
      <c r="Y50" s="185">
        <f>ROUND(Y107*Содержание!$H$8*(1+$H$14)*(1-$H$15)*(1-$H$16),0)</f>
        <v>624301</v>
      </c>
      <c r="Z50" s="185">
        <f>ROUND(Z107*Содержание!$H$8*(1+$H$14)*(1-$H$15)*(1-$H$16),0)</f>
        <v>697008</v>
      </c>
      <c r="AA50" s="185">
        <f>ROUND(AA107*Содержание!$H$8*(1+$H$14)*(1-$H$15)*(1-$H$16),0)</f>
        <v>704678</v>
      </c>
      <c r="AB50" s="185">
        <f>ROUND(AB107*Содержание!$H$8*(1+$H$14)*(1-$H$15)*(1-$H$16),0)</f>
        <v>710834</v>
      </c>
      <c r="AC50" s="185">
        <f>ROUND(AC107*Содержание!$H$8*(1+$H$14)*(1-$H$15)*(1-$H$16),0)</f>
        <v>723691</v>
      </c>
      <c r="AD50" s="185">
        <f>ROUND(AD107*Содержание!$H$8*(1+$H$14)*(1-$H$15)*(1-$H$16),0)</f>
        <v>746595</v>
      </c>
      <c r="AE50" s="185">
        <f>ROUND(AE107*Содержание!$H$8*(1+$H$14)*(1-$H$15)*(1-$H$16),0)</f>
        <v>755452</v>
      </c>
      <c r="AF50" s="185">
        <f>ROUND(AF107*Содержание!$H$8*(1+$H$14)*(1-$H$15)*(1-$H$16),0)</f>
        <v>767876</v>
      </c>
      <c r="AG50" s="185">
        <f>ROUND(AG107*Содержание!$H$8*(1+$H$14)*(1-$H$15)*(1-$H$16),0)</f>
        <v>786564</v>
      </c>
      <c r="AH50" s="185">
        <f>ROUND(AH107*Содержание!$H$8*(1+$H$14)*(1-$H$15)*(1-$H$16),0)</f>
        <v>801582</v>
      </c>
      <c r="AI50" s="185">
        <f>ROUND(AI107*Содержание!$H$8*(1+$H$14)*(1-$H$15)*(1-$H$16),0)</f>
        <v>811627</v>
      </c>
      <c r="AJ50" s="185">
        <f>ROUND(AJ107*Содержание!$H$8*(1+$H$14)*(1-$H$15)*(1-$H$16),0)</f>
        <v>829020</v>
      </c>
      <c r="AK50" s="185">
        <f>ROUND(AK107*Содержание!$H$8*(1+$H$14)*(1-$H$15)*(1-$H$16),0)</f>
        <v>832045</v>
      </c>
      <c r="AL50" s="185">
        <f>ROUND(AL107*Содержание!$H$8*(1+$H$14)*(1-$H$15)*(1-$H$16),0)</f>
        <v>842524</v>
      </c>
      <c r="AM50" s="185">
        <f>ROUND(AM107*Содержание!$H$8*(1+$H$14)*(1-$H$15)*(1-$H$16),0)</f>
        <v>854731</v>
      </c>
      <c r="AN50" s="185">
        <f>ROUND(AN107*Содержание!$H$8*(1+$H$14)*(1-$H$15)*(1-$H$16),0)</f>
        <v>870611</v>
      </c>
      <c r="AO50" s="185">
        <f>ROUND(AO107*Содержание!$H$8*(1+$H$14)*(1-$H$15)*(1-$H$16),0)</f>
        <v>890382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50">
        <v>5625</v>
      </c>
      <c r="B51" s="185">
        <f>ROUND(B108*Содержание!$H$8*(1+$H$14)*(1-$H$15)*(1-$H$16),0)</f>
        <v>302808</v>
      </c>
      <c r="C51" s="185">
        <f>ROUND(C108*Содержание!$H$8*(1+$H$14)*(1-$H$15)*(1-$H$16),0)</f>
        <v>314258</v>
      </c>
      <c r="D51" s="185">
        <f>ROUND(D108*Содержание!$H$8*(1+$H$14)*(1-$H$15)*(1-$H$16),0)</f>
        <v>325925</v>
      </c>
      <c r="E51" s="185">
        <f>ROUND(E108*Содержание!$H$8*(1+$H$14)*(1-$H$15)*(1-$H$16),0)</f>
        <v>347424</v>
      </c>
      <c r="F51" s="185">
        <f>ROUND(F108*Содержание!$H$8*(1+$H$14)*(1-$H$15)*(1-$H$16),0)</f>
        <v>358227</v>
      </c>
      <c r="G51" s="185">
        <f>ROUND(G108*Содержание!$H$8*(1+$H$14)*(1-$H$15)*(1-$H$16),0)</f>
        <v>371948</v>
      </c>
      <c r="H51" s="185">
        <f>ROUND(H108*Содержание!$H$8*(1+$H$14)*(1-$H$15)*(1-$H$16),0)</f>
        <v>387178</v>
      </c>
      <c r="I51" s="185">
        <f>ROUND(I108*Содержание!$H$8*(1+$H$14)*(1-$H$15)*(1-$H$16),0)</f>
        <v>406192</v>
      </c>
      <c r="J51" s="185">
        <f>ROUND(J108*Содержание!$H$8*(1+$H$14)*(1-$H$15)*(1-$H$16),0)</f>
        <v>423367</v>
      </c>
      <c r="K51" s="185">
        <f>ROUND(K108*Содержание!$H$8*(1+$H$14)*(1-$H$15)*(1-$H$16),0)</f>
        <v>431687</v>
      </c>
      <c r="L51" s="185">
        <f>ROUND(L108*Содержание!$H$8*(1+$H$14)*(1-$H$15)*(1-$H$16),0)</f>
        <v>441626</v>
      </c>
      <c r="M51" s="185">
        <f>ROUND(M108*Содержание!$H$8*(1+$H$14)*(1-$H$15)*(1-$H$16),0)</f>
        <v>468741</v>
      </c>
      <c r="N51" s="185">
        <f>ROUND(N108*Содержание!$H$8*(1+$H$14)*(1-$H$15)*(1-$H$16),0)</f>
        <v>483432</v>
      </c>
      <c r="O51" s="185">
        <f>ROUND(O108*Содержание!$H$8*(1+$H$14)*(1-$H$15)*(1-$H$16),0)</f>
        <v>490347</v>
      </c>
      <c r="P51" s="185">
        <f>ROUND(P108*Содержание!$H$8*(1+$H$14)*(1-$H$15)*(1-$H$16),0)</f>
        <v>508280</v>
      </c>
      <c r="Q51" s="185">
        <f>ROUND(Q108*Содержание!$H$8*(1+$H$14)*(1-$H$15)*(1-$H$16),0)</f>
        <v>535396</v>
      </c>
      <c r="R51" s="185">
        <f>ROUND(R108*Содержание!$H$8*(1+$H$14)*(1-$H$15)*(1-$H$16),0)</f>
        <v>543713</v>
      </c>
      <c r="S51" s="185">
        <f>ROUND(S108*Содержание!$H$8*(1+$H$14)*(1-$H$15)*(1-$H$16),0)</f>
        <v>558622</v>
      </c>
      <c r="T51" s="185">
        <f>ROUND(T108*Содержание!$H$8*(1+$H$14)*(1-$H$15)*(1-$H$16),0)</f>
        <v>574719</v>
      </c>
      <c r="U51" s="185">
        <f>ROUND(U108*Содержание!$H$8*(1+$H$14)*(1-$H$15)*(1-$H$16),0)</f>
        <v>592110</v>
      </c>
      <c r="V51" s="185">
        <f>ROUND(V108*Содержание!$H$8*(1+$H$14)*(1-$H$15)*(1-$H$16),0)</f>
        <v>599564</v>
      </c>
      <c r="W51" s="185">
        <f>ROUND(W108*Содержание!$H$8*(1+$H$14)*(1-$H$15)*(1-$H$16),0)</f>
        <v>626248</v>
      </c>
      <c r="X51" s="185">
        <f>ROUND(X108*Содержание!$H$8*(1+$H$14)*(1-$H$15)*(1-$H$16),0)</f>
        <v>629381</v>
      </c>
      <c r="Y51" s="185">
        <f>ROUND(Y108*Содержание!$H$8*(1+$H$14)*(1-$H$15)*(1-$H$16),0)</f>
        <v>636403</v>
      </c>
      <c r="Z51" s="185">
        <f>ROUND(Z108*Содержание!$H$8*(1+$H$14)*(1-$H$15)*(1-$H$16),0)</f>
        <v>715049</v>
      </c>
      <c r="AA51" s="185">
        <f>ROUND(AA108*Содержание!$H$8*(1+$H$14)*(1-$H$15)*(1-$H$16),0)</f>
        <v>719585</v>
      </c>
      <c r="AB51" s="185">
        <f>ROUND(AB108*Содержание!$H$8*(1+$H$14)*(1-$H$15)*(1-$H$16),0)</f>
        <v>740219</v>
      </c>
      <c r="AC51" s="185">
        <f>ROUND(AC108*Содержание!$H$8*(1+$H$14)*(1-$H$15)*(1-$H$16),0)</f>
        <v>763880</v>
      </c>
      <c r="AD51" s="185">
        <f>ROUND(AD108*Содержание!$H$8*(1+$H$14)*(1-$H$15)*(1-$H$16),0)</f>
        <v>780299</v>
      </c>
      <c r="AE51" s="185">
        <f>ROUND(AE108*Содержание!$H$8*(1+$H$14)*(1-$H$15)*(1-$H$16),0)</f>
        <v>788508</v>
      </c>
      <c r="AF51" s="185">
        <f>ROUND(AF108*Содержание!$H$8*(1+$H$14)*(1-$H$15)*(1-$H$16),0)</f>
        <v>807953</v>
      </c>
      <c r="AG51" s="185">
        <f>ROUND(AG108*Содержание!$H$8*(1+$H$14)*(1-$H$15)*(1-$H$16),0)</f>
        <v>824483</v>
      </c>
      <c r="AH51" s="185">
        <f>ROUND(AH108*Содержание!$H$8*(1+$H$14)*(1-$H$15)*(1-$H$16),0)</f>
        <v>830100</v>
      </c>
      <c r="AI51" s="185">
        <f>ROUND(AI108*Содержание!$H$8*(1+$H$14)*(1-$H$15)*(1-$H$16),0)</f>
        <v>838095</v>
      </c>
      <c r="AJ51" s="185">
        <f>ROUND(AJ108*Содержание!$H$8*(1+$H$14)*(1-$H$15)*(1-$H$16),0)</f>
        <v>859269</v>
      </c>
      <c r="AK51" s="185">
        <f>ROUND(AK108*Содержание!$H$8*(1+$H$14)*(1-$H$15)*(1-$H$16),0)</f>
        <v>865319</v>
      </c>
      <c r="AL51" s="185">
        <f>ROUND(AL108*Содержание!$H$8*(1+$H$14)*(1-$H$15)*(1-$H$16),0)</f>
        <v>878605</v>
      </c>
      <c r="AM51" s="185">
        <f>ROUND(AM108*Содержание!$H$8*(1+$H$14)*(1-$H$15)*(1-$H$16),0)</f>
        <v>907233</v>
      </c>
      <c r="AN51" s="185">
        <f>ROUND(AN108*Содержание!$H$8*(1+$H$14)*(1-$H$15)*(1-$H$16),0)</f>
        <v>911662</v>
      </c>
      <c r="AO51" s="185">
        <f>ROUND(AO108*Содержание!$H$8*(1+$H$14)*(1-$H$15)*(1-$H$16),0)</f>
        <v>920304</v>
      </c>
      <c r="AP51" s="77"/>
      <c r="AQ51" s="254"/>
      <c r="AR51" s="13"/>
      <c r="AS51" s="103"/>
      <c r="AT51" s="103"/>
      <c r="AU51" s="103"/>
      <c r="AV51" s="254"/>
      <c r="AW51" s="103"/>
      <c r="AX51" s="103"/>
      <c r="AY51" s="103"/>
      <c r="AZ51" s="103"/>
    </row>
    <row r="52" spans="1:52">
      <c r="A52" s="50">
        <v>5750</v>
      </c>
      <c r="B52" s="185">
        <f>ROUND(B109*Содержание!$H$8*(1+$H$14)*(1-$H$15)*(1-$H$16),0)</f>
        <v>307993</v>
      </c>
      <c r="C52" s="185">
        <f>ROUND(C109*Содержание!$H$8*(1+$H$14)*(1-$H$15)*(1-$H$16),0)</f>
        <v>317283</v>
      </c>
      <c r="D52" s="185">
        <f>ROUND(D109*Содержание!$H$8*(1+$H$14)*(1-$H$15)*(1-$H$16),0)</f>
        <v>328841</v>
      </c>
      <c r="E52" s="185">
        <f>ROUND(E109*Содержание!$H$8*(1+$H$14)*(1-$H$15)*(1-$H$16),0)</f>
        <v>358118</v>
      </c>
      <c r="F52" s="185">
        <f>ROUND(F109*Содержание!$H$8*(1+$H$14)*(1-$H$15)*(1-$H$16),0)</f>
        <v>367086</v>
      </c>
      <c r="G52" s="185">
        <f>ROUND(G109*Содержание!$H$8*(1+$H$14)*(1-$H$15)*(1-$H$16),0)</f>
        <v>378534</v>
      </c>
      <c r="H52" s="185">
        <f>ROUND(H109*Содержание!$H$8*(1+$H$14)*(1-$H$15)*(1-$H$16),0)</f>
        <v>393554</v>
      </c>
      <c r="I52" s="185">
        <f>ROUND(I109*Содержание!$H$8*(1+$H$14)*(1-$H$15)*(1-$H$16),0)</f>
        <v>409757</v>
      </c>
      <c r="J52" s="185">
        <f>ROUND(J109*Содержание!$H$8*(1+$H$14)*(1-$H$15)*(1-$H$16),0)</f>
        <v>427043</v>
      </c>
      <c r="K52" s="185">
        <f>ROUND(K109*Содержание!$H$8*(1+$H$14)*(1-$H$15)*(1-$H$16),0)</f>
        <v>435793</v>
      </c>
      <c r="L52" s="185">
        <f>ROUND(L109*Содержание!$H$8*(1+$H$14)*(1-$H$15)*(1-$H$16),0)</f>
        <v>451564</v>
      </c>
      <c r="M52" s="185">
        <f>ROUND(M109*Содержание!$H$8*(1+$H$14)*(1-$H$15)*(1-$H$16),0)</f>
        <v>473277</v>
      </c>
      <c r="N52" s="185">
        <f>ROUND(N109*Содержание!$H$8*(1+$H$14)*(1-$H$15)*(1-$H$16),0)</f>
        <v>488510</v>
      </c>
      <c r="O52" s="185">
        <f>ROUND(O109*Содержание!$H$8*(1+$H$14)*(1-$H$15)*(1-$H$16),0)</f>
        <v>501258</v>
      </c>
      <c r="P52" s="185">
        <f>ROUND(P109*Содержание!$H$8*(1+$H$14)*(1-$H$15)*(1-$H$16),0)</f>
        <v>513250</v>
      </c>
      <c r="Q52" s="185">
        <f>ROUND(Q109*Содержание!$H$8*(1+$H$14)*(1-$H$15)*(1-$H$16),0)</f>
        <v>540364</v>
      </c>
      <c r="R52" s="185">
        <f>ROUND(R109*Содержание!$H$8*(1+$H$14)*(1-$H$15)*(1-$H$16),0)</f>
        <v>552247</v>
      </c>
      <c r="S52" s="185">
        <f>ROUND(S109*Содержание!$H$8*(1+$H$14)*(1-$H$15)*(1-$H$16),0)</f>
        <v>564780</v>
      </c>
      <c r="T52" s="185">
        <f>ROUND(T109*Содержание!$H$8*(1+$H$14)*(1-$H$15)*(1-$H$16),0)</f>
        <v>580551</v>
      </c>
      <c r="U52" s="185">
        <f>ROUND(U109*Содержание!$H$8*(1+$H$14)*(1-$H$15)*(1-$H$16),0)</f>
        <v>598052</v>
      </c>
      <c r="V52" s="185">
        <f>ROUND(V109*Содержание!$H$8*(1+$H$14)*(1-$H$15)*(1-$H$16),0)</f>
        <v>606263</v>
      </c>
      <c r="W52" s="185">
        <f>ROUND(W109*Содержание!$H$8*(1+$H$14)*(1-$H$15)*(1-$H$16),0)</f>
        <v>630028</v>
      </c>
      <c r="X52" s="185">
        <f>ROUND(X109*Содержание!$H$8*(1+$H$14)*(1-$H$15)*(1-$H$16),0)</f>
        <v>635754</v>
      </c>
      <c r="Y52" s="185">
        <f>ROUND(Y109*Содержание!$H$8*(1+$H$14)*(1-$H$15)*(1-$H$16),0)</f>
        <v>644506</v>
      </c>
      <c r="Z52" s="185">
        <f>ROUND(Z109*Содержание!$H$8*(1+$H$14)*(1-$H$15)*(1-$H$16),0)</f>
        <v>723585</v>
      </c>
      <c r="AA52" s="185">
        <f>ROUND(AA109*Содержание!$H$8*(1+$H$14)*(1-$H$15)*(1-$H$16),0)</f>
        <v>743568</v>
      </c>
      <c r="AB52" s="185">
        <f>ROUND(AB109*Содержание!$H$8*(1+$H$14)*(1-$H$15)*(1-$H$16),0)</f>
        <v>750807</v>
      </c>
      <c r="AC52" s="185">
        <f>ROUND(AC109*Содержание!$H$8*(1+$H$14)*(1-$H$15)*(1-$H$16),0)</f>
        <v>778893</v>
      </c>
      <c r="AD52" s="185">
        <f>ROUND(AD109*Содержание!$H$8*(1+$H$14)*(1-$H$15)*(1-$H$16),0)</f>
        <v>804281</v>
      </c>
      <c r="AE52" s="185">
        <f>ROUND(AE109*Содержание!$H$8*(1+$H$14)*(1-$H$15)*(1-$H$16),0)</f>
        <v>812707</v>
      </c>
      <c r="AF52" s="185">
        <f>ROUND(AF109*Содержание!$H$8*(1+$H$14)*(1-$H$15)*(1-$H$16),0)</f>
        <v>835826</v>
      </c>
      <c r="AG52" s="185">
        <f>ROUND(AG109*Содержание!$H$8*(1+$H$14)*(1-$H$15)*(1-$H$16),0)</f>
        <v>840146</v>
      </c>
      <c r="AH52" s="185">
        <f>ROUND(AH109*Содержание!$H$8*(1+$H$14)*(1-$H$15)*(1-$H$16),0)</f>
        <v>847603</v>
      </c>
      <c r="AI52" s="185">
        <f>ROUND(AI109*Содержание!$H$8*(1+$H$14)*(1-$H$15)*(1-$H$16),0)</f>
        <v>853649</v>
      </c>
      <c r="AJ52" s="185">
        <f>ROUND(AJ109*Содержание!$H$8*(1+$H$14)*(1-$H$15)*(1-$H$16),0)</f>
        <v>867154</v>
      </c>
      <c r="AK52" s="185">
        <f>ROUND(AK109*Содержание!$H$8*(1+$H$14)*(1-$H$15)*(1-$H$16),0)</f>
        <v>887357</v>
      </c>
      <c r="AL52" s="185">
        <f>ROUND(AL109*Содержание!$H$8*(1+$H$14)*(1-$H$15)*(1-$H$16),0)</f>
        <v>895134</v>
      </c>
      <c r="AM52" s="185">
        <f>ROUND(AM109*Содержание!$H$8*(1+$H$14)*(1-$H$15)*(1-$H$16),0)</f>
        <v>922897</v>
      </c>
      <c r="AN52" s="185">
        <f>ROUND(AN109*Содержание!$H$8*(1+$H$14)*(1-$H$15)*(1-$H$16),0)</f>
        <v>928084</v>
      </c>
      <c r="AO52" s="185">
        <f>ROUND(AO109*Содержание!$H$8*(1+$H$14)*(1-$H$15)*(1-$H$16),0)</f>
        <v>933161</v>
      </c>
      <c r="AP52" s="77"/>
      <c r="AQ52" s="254"/>
      <c r="AR52" s="13"/>
      <c r="AS52" s="103"/>
      <c r="AT52" s="103"/>
      <c r="AU52" s="103"/>
      <c r="AV52" s="180"/>
      <c r="AW52" s="103"/>
      <c r="AX52" s="103"/>
      <c r="AY52" s="103"/>
      <c r="AZ52" s="103"/>
    </row>
    <row r="53" spans="1:52">
      <c r="A53" s="50">
        <v>5875</v>
      </c>
      <c r="B53" s="185">
        <f>ROUND(B110*Содержание!$H$8*(1+$H$14)*(1-$H$15)*(1-$H$16),0)</f>
        <v>314258</v>
      </c>
      <c r="C53" s="185">
        <f>ROUND(C110*Содержание!$H$8*(1+$H$14)*(1-$H$15)*(1-$H$16),0)</f>
        <v>326898</v>
      </c>
      <c r="D53" s="185">
        <f>ROUND(D110*Содержание!$H$8*(1+$H$14)*(1-$H$15)*(1-$H$16),0)</f>
        <v>335756</v>
      </c>
      <c r="E53" s="185">
        <f>ROUND(E110*Содержание!$H$8*(1+$H$14)*(1-$H$15)*(1-$H$16),0)</f>
        <v>361359</v>
      </c>
      <c r="F53" s="185">
        <f>ROUND(F110*Содержание!$H$8*(1+$H$14)*(1-$H$15)*(1-$H$16),0)</f>
        <v>374214</v>
      </c>
      <c r="G53" s="185">
        <f>ROUND(G110*Содержание!$H$8*(1+$H$14)*(1-$H$15)*(1-$H$16),0)</f>
        <v>387178</v>
      </c>
      <c r="H53" s="185">
        <f>ROUND(H110*Содержание!$H$8*(1+$H$14)*(1-$H$15)*(1-$H$16),0)</f>
        <v>399280</v>
      </c>
      <c r="I53" s="185">
        <f>ROUND(I110*Содержание!$H$8*(1+$H$14)*(1-$H$15)*(1-$H$16),0)</f>
        <v>421530</v>
      </c>
      <c r="J53" s="185">
        <f>ROUND(J110*Содержание!$H$8*(1+$H$14)*(1-$H$15)*(1-$H$16),0)</f>
        <v>431687</v>
      </c>
      <c r="K53" s="185">
        <f>ROUND(K110*Содержание!$H$8*(1+$H$14)*(1-$H$15)*(1-$H$16),0)</f>
        <v>444543</v>
      </c>
      <c r="L53" s="185">
        <f>ROUND(L110*Содержание!$H$8*(1+$H$14)*(1-$H$15)*(1-$H$16),0)</f>
        <v>456211</v>
      </c>
      <c r="M53" s="185">
        <f>ROUND(M110*Содержание!$H$8*(1+$H$14)*(1-$H$15)*(1-$H$16),0)</f>
        <v>480947</v>
      </c>
      <c r="N53" s="185">
        <f>ROUND(N110*Содержание!$H$8*(1+$H$14)*(1-$H$15)*(1-$H$16),0)</f>
        <v>493587</v>
      </c>
      <c r="O53" s="185">
        <f>ROUND(O110*Содержание!$H$8*(1+$H$14)*(1-$H$15)*(1-$H$16),0)</f>
        <v>510656</v>
      </c>
      <c r="P53" s="185">
        <f>ROUND(P110*Содержание!$H$8*(1+$H$14)*(1-$H$15)*(1-$H$16),0)</f>
        <v>518434</v>
      </c>
      <c r="Q53" s="185">
        <f>ROUND(Q110*Содержание!$H$8*(1+$H$14)*(1-$H$15)*(1-$H$16),0)</f>
        <v>546090</v>
      </c>
      <c r="R53" s="185">
        <f>ROUND(R110*Содержание!$H$8*(1+$H$14)*(1-$H$15)*(1-$H$16),0)</f>
        <v>563268</v>
      </c>
      <c r="S53" s="185">
        <f>ROUND(S110*Содержание!$H$8*(1+$H$14)*(1-$H$15)*(1-$H$16),0)</f>
        <v>579149</v>
      </c>
      <c r="T53" s="185">
        <f>ROUND(T110*Содержание!$H$8*(1+$H$14)*(1-$H$15)*(1-$H$16),0)</f>
        <v>586492</v>
      </c>
      <c r="U53" s="185">
        <f>ROUND(U110*Содержание!$H$8*(1+$H$14)*(1-$H$15)*(1-$H$16),0)</f>
        <v>604642</v>
      </c>
      <c r="V53" s="185">
        <f>ROUND(V110*Содержание!$H$8*(1+$H$14)*(1-$H$15)*(1-$H$16),0)</f>
        <v>614365</v>
      </c>
      <c r="W53" s="185">
        <f>ROUND(W110*Содержание!$H$8*(1+$H$14)*(1-$H$15)*(1-$H$16),0)</f>
        <v>633270</v>
      </c>
      <c r="X53" s="185">
        <f>ROUND(X110*Содержание!$H$8*(1+$H$14)*(1-$H$15)*(1-$H$16),0)</f>
        <v>642020</v>
      </c>
      <c r="Y53" s="185">
        <f>ROUND(Y110*Содержание!$H$8*(1+$H$14)*(1-$H$15)*(1-$H$16),0)</f>
        <v>658657</v>
      </c>
      <c r="Z53" s="185">
        <f>ROUND(Z110*Содержание!$H$8*(1+$H$14)*(1-$H$15)*(1-$H$16),0)</f>
        <v>730281</v>
      </c>
      <c r="AA53" s="185">
        <f>ROUND(AA110*Содержание!$H$8*(1+$H$14)*(1-$H$15)*(1-$H$16),0)</f>
        <v>750267</v>
      </c>
      <c r="AB53" s="185">
        <f>ROUND(AB110*Содержание!$H$8*(1+$H$14)*(1-$H$15)*(1-$H$16),0)</f>
        <v>774682</v>
      </c>
      <c r="AC53" s="185">
        <f>ROUND(AC110*Содержание!$H$8*(1+$H$14)*(1-$H$15)*(1-$H$16),0)</f>
        <v>790993</v>
      </c>
      <c r="AD53" s="185">
        <f>ROUND(AD110*Содержание!$H$8*(1+$H$14)*(1-$H$15)*(1-$H$16),0)</f>
        <v>819514</v>
      </c>
      <c r="AE53" s="185">
        <f>ROUND(AE110*Содержание!$H$8*(1+$H$14)*(1-$H$15)*(1-$H$16),0)</f>
        <v>832584</v>
      </c>
      <c r="AF53" s="185">
        <f>ROUND(AF110*Содержание!$H$8*(1+$H$14)*(1-$H$15)*(1-$H$16),0)</f>
        <v>843172</v>
      </c>
      <c r="AG53" s="185">
        <f>ROUND(AG110*Содержание!$H$8*(1+$H$14)*(1-$H$15)*(1-$H$16),0)</f>
        <v>847603</v>
      </c>
      <c r="AH53" s="185">
        <f>ROUND(AH110*Содержание!$H$8*(1+$H$14)*(1-$H$15)*(1-$H$16),0)</f>
        <v>855056</v>
      </c>
      <c r="AI53" s="185">
        <f>ROUND(AI110*Содержание!$H$8*(1+$H$14)*(1-$H$15)*(1-$H$16),0)</f>
        <v>865967</v>
      </c>
      <c r="AJ53" s="185">
        <f>ROUND(AJ110*Содержание!$H$8*(1+$H$14)*(1-$H$15)*(1-$H$16),0)</f>
        <v>888545</v>
      </c>
      <c r="AK53" s="185">
        <f>ROUND(AK110*Содержание!$H$8*(1+$H$14)*(1-$H$15)*(1-$H$16),0)</f>
        <v>908854</v>
      </c>
      <c r="AL53" s="185">
        <f>ROUND(AL110*Содержание!$H$8*(1+$H$14)*(1-$H$15)*(1-$H$16),0)</f>
        <v>920304</v>
      </c>
      <c r="AM53" s="185">
        <f>ROUND(AM110*Содержание!$H$8*(1+$H$14)*(1-$H$15)*(1-$H$16),0)</f>
        <v>932729</v>
      </c>
      <c r="AN53" s="185">
        <f>ROUND(AN110*Содержание!$H$8*(1+$H$14)*(1-$H$15)*(1-$H$16),0)</f>
        <v>941047</v>
      </c>
      <c r="AO53" s="185">
        <f>ROUND(AO110*Содержание!$H$8*(1+$H$14)*(1-$H$15)*(1-$H$16),0)</f>
        <v>953579</v>
      </c>
      <c r="AP53" s="77"/>
      <c r="AQ53" s="119" t="s">
        <v>290</v>
      </c>
      <c r="AR53" s="13"/>
      <c r="AS53" s="103"/>
      <c r="AT53" s="103"/>
      <c r="AU53" s="103"/>
      <c r="AV53" s="119" t="s">
        <v>290</v>
      </c>
      <c r="AW53" s="103"/>
      <c r="AX53" s="103"/>
      <c r="AY53" s="103"/>
      <c r="AZ53" s="103"/>
    </row>
    <row r="54" spans="1:52">
      <c r="A54" s="50">
        <v>6000</v>
      </c>
      <c r="B54" s="185">
        <f>ROUND(B111*Содержание!$H$8*(1+$H$14)*(1-$H$15)*(1-$H$16),0)</f>
        <v>325819</v>
      </c>
      <c r="C54" s="185">
        <f>ROUND(C111*Содержание!$H$8*(1+$H$14)*(1-$H$15)*(1-$H$16),0)</f>
        <v>331542</v>
      </c>
      <c r="D54" s="185">
        <f>ROUND(D111*Содержание!$H$8*(1+$H$14)*(1-$H$15)*(1-$H$16),0)</f>
        <v>347747</v>
      </c>
      <c r="E54" s="185">
        <f>ROUND(E111*Содержание!$H$8*(1+$H$14)*(1-$H$15)*(1-$H$16),0)</f>
        <v>366762</v>
      </c>
      <c r="F54" s="185">
        <f>ROUND(F111*Содержание!$H$8*(1+$H$14)*(1-$H$15)*(1-$H$16),0)</f>
        <v>378644</v>
      </c>
      <c r="G54" s="185">
        <f>ROUND(G111*Содержание!$H$8*(1+$H$14)*(1-$H$15)*(1-$H$16),0)</f>
        <v>392688</v>
      </c>
      <c r="H54" s="185">
        <f>ROUND(H111*Содержание!$H$8*(1+$H$14)*(1-$H$15)*(1-$H$16),0)</f>
        <v>406841</v>
      </c>
      <c r="I54" s="185">
        <f>ROUND(I111*Содержание!$H$8*(1+$H$14)*(1-$H$15)*(1-$H$16),0)</f>
        <v>427257</v>
      </c>
      <c r="J54" s="185">
        <f>ROUND(J111*Содержание!$H$8*(1+$H$14)*(1-$H$15)*(1-$H$16),0)</f>
        <v>437629</v>
      </c>
      <c r="K54" s="185">
        <f>ROUND(K111*Содержание!$H$8*(1+$H$14)*(1-$H$15)*(1-$H$16),0)</f>
        <v>450699</v>
      </c>
      <c r="L54" s="185">
        <f>ROUND(L111*Содержание!$H$8*(1+$H$14)*(1-$H$15)*(1-$H$16),0)</f>
        <v>464853</v>
      </c>
      <c r="M54" s="185">
        <f>ROUND(M111*Содержание!$H$8*(1+$H$14)*(1-$H$15)*(1-$H$16),0)</f>
        <v>487540</v>
      </c>
      <c r="N54" s="185">
        <f>ROUND(N111*Содержание!$H$8*(1+$H$14)*(1-$H$15)*(1-$H$16),0)</f>
        <v>500501</v>
      </c>
      <c r="O54" s="185">
        <f>ROUND(O111*Содержание!$H$8*(1+$H$14)*(1-$H$15)*(1-$H$16),0)</f>
        <v>517678</v>
      </c>
      <c r="P54" s="185">
        <f>ROUND(P111*Содержание!$H$8*(1+$H$14)*(1-$H$15)*(1-$H$16),0)</f>
        <v>525024</v>
      </c>
      <c r="Q54" s="185">
        <f>ROUND(Q111*Содержание!$H$8*(1+$H$14)*(1-$H$15)*(1-$H$16),0)</f>
        <v>553327</v>
      </c>
      <c r="R54" s="185">
        <f>ROUND(R111*Содержание!$H$8*(1+$H$14)*(1-$H$15)*(1-$H$16),0)</f>
        <v>570505</v>
      </c>
      <c r="S54" s="185">
        <f>ROUND(S111*Содержание!$H$8*(1+$H$14)*(1-$H$15)*(1-$H$16),0)</f>
        <v>587032</v>
      </c>
      <c r="T54" s="185">
        <f>ROUND(T111*Содержание!$H$8*(1+$H$14)*(1-$H$15)*(1-$H$16),0)</f>
        <v>594704</v>
      </c>
      <c r="U54" s="185">
        <f>ROUND(U111*Содержание!$H$8*(1+$H$14)*(1-$H$15)*(1-$H$16),0)</f>
        <v>623981</v>
      </c>
      <c r="V54" s="185">
        <f>ROUND(V111*Содержание!$H$8*(1+$H$14)*(1-$H$15)*(1-$H$16),0)</f>
        <v>634458</v>
      </c>
      <c r="W54" s="185">
        <f>ROUND(W111*Содержание!$H$8*(1+$H$14)*(1-$H$15)*(1-$H$16),0)</f>
        <v>649905</v>
      </c>
      <c r="X54" s="185">
        <f>ROUND(X111*Содержание!$H$8*(1+$H$14)*(1-$H$15)*(1-$H$16),0)</f>
        <v>662439</v>
      </c>
      <c r="Y54" s="185">
        <f>ROUND(Y111*Содержание!$H$8*(1+$H$14)*(1-$H$15)*(1-$H$16),0)</f>
        <v>680263</v>
      </c>
      <c r="Z54" s="185">
        <f>ROUND(Z111*Содержание!$H$8*(1+$H$14)*(1-$H$15)*(1-$H$16),0)</f>
        <v>752535</v>
      </c>
      <c r="AA54" s="185">
        <f>ROUND(AA111*Содержание!$H$8*(1+$H$14)*(1-$H$15)*(1-$H$16),0)</f>
        <v>773061</v>
      </c>
      <c r="AB54" s="185">
        <f>ROUND(AB111*Содержание!$H$8*(1+$H$14)*(1-$H$15)*(1-$H$16),0)</f>
        <v>798014</v>
      </c>
      <c r="AC54" s="185">
        <f>ROUND(AC111*Содержание!$H$8*(1+$H$14)*(1-$H$15)*(1-$H$16),0)</f>
        <v>814436</v>
      </c>
      <c r="AD54" s="185">
        <f>ROUND(AD111*Содержание!$H$8*(1+$H$14)*(1-$H$15)*(1-$H$16),0)</f>
        <v>844792</v>
      </c>
      <c r="AE54" s="185">
        <f>ROUND(AE111*Содержание!$H$8*(1+$H$14)*(1-$H$15)*(1-$H$16),0)</f>
        <v>857972</v>
      </c>
      <c r="AF54" s="185">
        <f>ROUND(AF111*Содержание!$H$8*(1+$H$14)*(1-$H$15)*(1-$H$16),0)</f>
        <v>864127</v>
      </c>
      <c r="AG54" s="185">
        <f>ROUND(AG111*Содержание!$H$8*(1+$H$14)*(1-$H$15)*(1-$H$16),0)</f>
        <v>868343</v>
      </c>
      <c r="AH54" s="185">
        <f>ROUND(AH111*Содержание!$H$8*(1+$H$14)*(1-$H$15)*(1-$H$16),0)</f>
        <v>880873</v>
      </c>
      <c r="AI54" s="185">
        <f>ROUND(AI111*Содержание!$H$8*(1+$H$14)*(1-$H$15)*(1-$H$16),0)</f>
        <v>892326</v>
      </c>
      <c r="AJ54" s="185">
        <f>ROUND(AJ111*Содержание!$H$8*(1+$H$14)*(1-$H$15)*(1-$H$16),0)</f>
        <v>915984</v>
      </c>
      <c r="AK54" s="185">
        <f>ROUND(AK111*Содержание!$H$8*(1+$H$14)*(1-$H$15)*(1-$H$16),0)</f>
        <v>936618</v>
      </c>
      <c r="AL54" s="185">
        <f>ROUND(AL111*Содержание!$H$8*(1+$H$14)*(1-$H$15)*(1-$H$16),0)</f>
        <v>943424</v>
      </c>
      <c r="AM54" s="185">
        <f>ROUND(AM111*Содержание!$H$8*(1+$H$14)*(1-$H$15)*(1-$H$16),0)</f>
        <v>961033</v>
      </c>
      <c r="AN54" s="185">
        <f>ROUND(AN111*Содержание!$H$8*(1+$H$14)*(1-$H$15)*(1-$H$16),0)</f>
        <v>969674</v>
      </c>
      <c r="AO54" s="185">
        <f>ROUND(AO111*Содержание!$H$8*(1+$H$14)*(1-$H$15)*(1-$H$16),0)</f>
        <v>977454</v>
      </c>
      <c r="AP54" s="77"/>
      <c r="AQ54" s="119" t="s">
        <v>289</v>
      </c>
      <c r="AR54" s="180"/>
      <c r="AS54" s="180"/>
      <c r="AT54" s="180"/>
      <c r="AU54" s="180"/>
      <c r="AV54" s="119" t="s">
        <v>291</v>
      </c>
      <c r="AW54" s="180"/>
      <c r="AX54" s="103"/>
      <c r="AY54" s="103"/>
      <c r="AZ54" s="10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</row>
    <row r="56" spans="1:52">
      <c r="A56" s="1"/>
      <c r="B56" s="83"/>
      <c r="C56" s="180" t="s">
        <v>672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80" t="s">
        <v>600</v>
      </c>
      <c r="AR56" s="180"/>
      <c r="AS56" s="180"/>
      <c r="AT56" s="180"/>
      <c r="AU56" s="180"/>
      <c r="AV56" s="180"/>
      <c r="AW56" s="180"/>
      <c r="AX56" s="180"/>
      <c r="AY56" s="180"/>
      <c r="AZ56" s="180"/>
    </row>
    <row r="57" spans="1:52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0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3.75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2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56" t="s">
        <v>502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5"/>
      <c r="V62" s="56" t="s">
        <v>132</v>
      </c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15" customHeight="1">
      <c r="A63" s="1"/>
      <c r="B63" s="1"/>
      <c r="C63" s="1"/>
      <c r="D63" s="490" t="s">
        <v>673</v>
      </c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0"/>
      <c r="R63" s="490"/>
      <c r="S63" s="1"/>
      <c r="T63" s="1"/>
      <c r="U63" s="55"/>
      <c r="V63" s="490" t="s">
        <v>483</v>
      </c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90"/>
      <c r="E64" s="490"/>
      <c r="F64" s="490"/>
      <c r="G64" s="490"/>
      <c r="H64" s="490"/>
      <c r="I64" s="490"/>
      <c r="J64" s="490"/>
      <c r="K64" s="490"/>
      <c r="L64" s="490"/>
      <c r="M64" s="490"/>
      <c r="N64" s="490"/>
      <c r="O64" s="490"/>
      <c r="P64" s="490"/>
      <c r="Q64" s="490"/>
      <c r="R64" s="490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490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5" customHeight="1">
      <c r="A65" s="1"/>
      <c r="B65" s="1"/>
      <c r="C65" s="1"/>
      <c r="D65" s="490"/>
      <c r="E65" s="490"/>
      <c r="F65" s="490"/>
      <c r="G65" s="490"/>
      <c r="H65" s="490"/>
      <c r="I65" s="490"/>
      <c r="J65" s="490"/>
      <c r="K65" s="490"/>
      <c r="L65" s="490"/>
      <c r="M65" s="490"/>
      <c r="N65" s="490"/>
      <c r="O65" s="490"/>
      <c r="P65" s="490"/>
      <c r="Q65" s="490"/>
      <c r="R65" s="490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490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3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6"/>
      <c r="V67" s="56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1"/>
      <c r="T68" s="1"/>
      <c r="U68" s="55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1"/>
      <c r="AI68" s="1"/>
      <c r="AJ68" s="1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56" t="s">
        <v>504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1"/>
      <c r="T69" s="1"/>
      <c r="U69" s="55"/>
      <c r="V69" s="56" t="s">
        <v>506</v>
      </c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1"/>
      <c r="AI69" s="1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 ht="15" customHeight="1">
      <c r="A70" s="1"/>
      <c r="B70" s="1"/>
      <c r="C70" s="1"/>
      <c r="D70" s="624" t="s">
        <v>503</v>
      </c>
      <c r="E70" s="624"/>
      <c r="F70" s="624"/>
      <c r="G70" s="624"/>
      <c r="H70" s="624"/>
      <c r="I70" s="624"/>
      <c r="J70" s="624"/>
      <c r="K70" s="624"/>
      <c r="L70" s="624"/>
      <c r="M70" s="624"/>
      <c r="N70" s="624"/>
      <c r="O70" s="624"/>
      <c r="P70" s="624"/>
      <c r="Q70" s="624"/>
      <c r="R70" s="624"/>
      <c r="S70" s="1"/>
      <c r="T70" s="1"/>
      <c r="U70" s="55"/>
      <c r="V70" s="490" t="s">
        <v>505</v>
      </c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490"/>
      <c r="AI70" s="490"/>
      <c r="AJ70" s="490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624"/>
      <c r="E71" s="624"/>
      <c r="F71" s="624"/>
      <c r="G71" s="624"/>
      <c r="H71" s="624"/>
      <c r="I71" s="624"/>
      <c r="J71" s="624"/>
      <c r="K71" s="624"/>
      <c r="L71" s="624"/>
      <c r="M71" s="624"/>
      <c r="N71" s="624"/>
      <c r="O71" s="624"/>
      <c r="P71" s="624"/>
      <c r="Q71" s="624"/>
      <c r="R71" s="624"/>
      <c r="S71" s="1"/>
      <c r="T71" s="1"/>
      <c r="U71" s="45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624"/>
      <c r="E72" s="624"/>
      <c r="F72" s="624"/>
      <c r="G72" s="624"/>
      <c r="H72" s="624"/>
      <c r="I72" s="624"/>
      <c r="J72" s="624"/>
      <c r="K72" s="624"/>
      <c r="L72" s="624"/>
      <c r="M72" s="624"/>
      <c r="N72" s="624"/>
      <c r="O72" s="624"/>
      <c r="P72" s="624"/>
      <c r="Q72" s="624"/>
      <c r="R72" s="624"/>
      <c r="S72" s="1"/>
      <c r="T72" s="1"/>
      <c r="U72" s="1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>
      <c r="A73" s="1"/>
      <c r="B73" s="1"/>
      <c r="C73" s="1"/>
      <c r="D73" s="624"/>
      <c r="E73" s="624"/>
      <c r="F73" s="624"/>
      <c r="G73" s="624"/>
      <c r="H73" s="624"/>
      <c r="I73" s="624"/>
      <c r="J73" s="624"/>
      <c r="K73" s="624"/>
      <c r="L73" s="624"/>
      <c r="M73" s="624"/>
      <c r="N73" s="624"/>
      <c r="O73" s="624"/>
      <c r="P73" s="624"/>
      <c r="Q73" s="624"/>
      <c r="R73" s="624"/>
      <c r="S73" s="1"/>
      <c r="T73" s="1"/>
      <c r="U73" s="1"/>
      <c r="V73" s="490"/>
      <c r="W73" s="490"/>
      <c r="X73" s="490"/>
      <c r="Y73" s="490"/>
      <c r="Z73" s="490"/>
      <c r="AA73" s="490"/>
      <c r="AB73" s="490"/>
      <c r="AC73" s="490"/>
      <c r="AD73" s="490"/>
      <c r="AE73" s="490"/>
      <c r="AF73" s="490"/>
      <c r="AG73" s="490"/>
      <c r="AH73" s="490"/>
      <c r="AI73" s="490"/>
      <c r="AJ73" s="49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t="17.25">
      <c r="A75" s="167" t="s">
        <v>636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50"/>
      <c r="B77" s="50">
        <v>2125</v>
      </c>
      <c r="C77" s="50">
        <v>2250</v>
      </c>
      <c r="D77" s="50">
        <v>2375</v>
      </c>
      <c r="E77" s="50">
        <v>2500</v>
      </c>
      <c r="F77" s="50">
        <v>2625</v>
      </c>
      <c r="G77" s="50">
        <v>2750</v>
      </c>
      <c r="H77" s="50">
        <v>2875</v>
      </c>
      <c r="I77" s="50">
        <v>3000</v>
      </c>
      <c r="J77" s="50">
        <v>3125</v>
      </c>
      <c r="K77" s="50">
        <v>3250</v>
      </c>
      <c r="L77" s="50">
        <v>3375</v>
      </c>
      <c r="M77" s="50">
        <v>3500</v>
      </c>
      <c r="N77" s="50">
        <v>3625</v>
      </c>
      <c r="O77" s="50">
        <v>3750</v>
      </c>
      <c r="P77" s="50">
        <v>3875</v>
      </c>
      <c r="Q77" s="50">
        <v>4000</v>
      </c>
      <c r="R77" s="50">
        <v>4125</v>
      </c>
      <c r="S77" s="50">
        <v>4250</v>
      </c>
      <c r="T77" s="50">
        <v>4375</v>
      </c>
      <c r="U77" s="50">
        <v>4500</v>
      </c>
      <c r="V77" s="50">
        <v>4625</v>
      </c>
      <c r="W77" s="50">
        <v>4750</v>
      </c>
      <c r="X77" s="50">
        <v>4875</v>
      </c>
      <c r="Y77" s="50">
        <v>5000</v>
      </c>
      <c r="Z77" s="50">
        <v>5125</v>
      </c>
      <c r="AA77" s="50">
        <v>5250</v>
      </c>
      <c r="AB77" s="50">
        <v>5375</v>
      </c>
      <c r="AC77" s="50">
        <v>5500</v>
      </c>
      <c r="AD77" s="50">
        <v>5625</v>
      </c>
      <c r="AE77" s="50">
        <v>5750</v>
      </c>
      <c r="AF77" s="50">
        <v>5875</v>
      </c>
      <c r="AG77" s="50">
        <v>6000</v>
      </c>
      <c r="AH77" s="50">
        <v>6125</v>
      </c>
      <c r="AI77" s="50">
        <v>6250</v>
      </c>
      <c r="AJ77" s="50">
        <v>6375</v>
      </c>
      <c r="AK77" s="50">
        <v>6500</v>
      </c>
      <c r="AL77" s="50">
        <v>6625</v>
      </c>
      <c r="AM77" s="50">
        <v>6750</v>
      </c>
      <c r="AN77" s="50">
        <v>6875</v>
      </c>
      <c r="AO77" s="50">
        <v>7000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50">
        <v>1875</v>
      </c>
      <c r="B78" s="190">
        <v>133357</v>
      </c>
      <c r="C78" s="190">
        <v>142720</v>
      </c>
      <c r="D78" s="190">
        <v>146320</v>
      </c>
      <c r="E78" s="190">
        <v>149321</v>
      </c>
      <c r="F78" s="190">
        <v>157365</v>
      </c>
      <c r="G78" s="190">
        <v>165647</v>
      </c>
      <c r="H78" s="190">
        <v>169245</v>
      </c>
      <c r="I78" s="190">
        <v>172488</v>
      </c>
      <c r="J78" s="190">
        <v>187011</v>
      </c>
      <c r="K78" s="190">
        <v>190252</v>
      </c>
      <c r="L78" s="190">
        <v>194212</v>
      </c>
      <c r="M78" s="190">
        <v>196973</v>
      </c>
      <c r="N78" s="190">
        <v>206217</v>
      </c>
      <c r="O78" s="190">
        <v>214499</v>
      </c>
      <c r="P78" s="190">
        <v>218699</v>
      </c>
      <c r="Q78" s="190">
        <v>222421</v>
      </c>
      <c r="R78" s="190">
        <v>234544</v>
      </c>
      <c r="S78" s="190">
        <v>238745</v>
      </c>
      <c r="T78" s="190">
        <v>242228</v>
      </c>
      <c r="U78" s="190">
        <v>245828</v>
      </c>
      <c r="V78" s="190">
        <v>257471</v>
      </c>
      <c r="W78" s="190">
        <v>268513</v>
      </c>
      <c r="X78" s="190">
        <v>271754</v>
      </c>
      <c r="Y78" s="190">
        <v>275596</v>
      </c>
      <c r="Z78" s="190">
        <v>279677</v>
      </c>
      <c r="AA78" s="190">
        <v>289280</v>
      </c>
      <c r="AB78" s="190">
        <v>294439</v>
      </c>
      <c r="AC78" s="190">
        <v>299003</v>
      </c>
      <c r="AD78" s="190">
        <v>303443</v>
      </c>
      <c r="AE78" s="190">
        <v>307883</v>
      </c>
      <c r="AF78" s="190">
        <v>317249</v>
      </c>
      <c r="AG78" s="190">
        <v>322289</v>
      </c>
      <c r="AH78" s="190">
        <v>332853</v>
      </c>
      <c r="AI78" s="190">
        <v>342815</v>
      </c>
      <c r="AJ78" s="190">
        <v>347857</v>
      </c>
      <c r="AK78" s="190">
        <v>352537</v>
      </c>
      <c r="AL78" s="190">
        <v>357100</v>
      </c>
      <c r="AM78" s="190">
        <v>367421</v>
      </c>
      <c r="AN78" s="190">
        <v>372462</v>
      </c>
      <c r="AO78" s="190">
        <v>377025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50">
        <v>2000</v>
      </c>
      <c r="B79" s="189">
        <v>136118</v>
      </c>
      <c r="C79" s="189">
        <v>145720</v>
      </c>
      <c r="D79" s="189">
        <v>149321</v>
      </c>
      <c r="E79" s="189">
        <v>152444</v>
      </c>
      <c r="F79" s="189">
        <v>160604</v>
      </c>
      <c r="G79" s="189">
        <v>169126</v>
      </c>
      <c r="H79" s="189">
        <v>172607</v>
      </c>
      <c r="I79" s="189">
        <v>175969</v>
      </c>
      <c r="J79" s="189">
        <v>190973</v>
      </c>
      <c r="K79" s="189">
        <v>194212</v>
      </c>
      <c r="L79" s="189">
        <v>198055</v>
      </c>
      <c r="M79" s="189">
        <v>201175</v>
      </c>
      <c r="N79" s="189">
        <v>210537</v>
      </c>
      <c r="O79" s="189">
        <v>218940</v>
      </c>
      <c r="P79" s="189">
        <v>223021</v>
      </c>
      <c r="Q79" s="189">
        <v>226982</v>
      </c>
      <c r="R79" s="189">
        <v>239345</v>
      </c>
      <c r="S79" s="189">
        <v>243546</v>
      </c>
      <c r="T79" s="189">
        <v>247268</v>
      </c>
      <c r="U79" s="189">
        <v>250990</v>
      </c>
      <c r="V79" s="189">
        <v>262751</v>
      </c>
      <c r="W79" s="189">
        <v>274036</v>
      </c>
      <c r="X79" s="189">
        <v>277396</v>
      </c>
      <c r="Y79" s="189">
        <v>281237</v>
      </c>
      <c r="Z79" s="189">
        <v>285439</v>
      </c>
      <c r="AA79" s="189">
        <v>295283</v>
      </c>
      <c r="AB79" s="189">
        <v>300443</v>
      </c>
      <c r="AC79" s="189">
        <v>305123</v>
      </c>
      <c r="AD79" s="189">
        <v>309685</v>
      </c>
      <c r="AE79" s="189">
        <v>314126</v>
      </c>
      <c r="AF79" s="189">
        <v>323612</v>
      </c>
      <c r="AG79" s="189">
        <v>328769</v>
      </c>
      <c r="AH79" s="189">
        <v>339573</v>
      </c>
      <c r="AI79" s="189">
        <v>349656</v>
      </c>
      <c r="AJ79" s="189">
        <v>354937</v>
      </c>
      <c r="AK79" s="189">
        <v>359978</v>
      </c>
      <c r="AL79" s="189">
        <v>364422</v>
      </c>
      <c r="AM79" s="189">
        <v>375102</v>
      </c>
      <c r="AN79" s="189">
        <v>380025</v>
      </c>
      <c r="AO79" s="189">
        <v>384706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50">
        <v>2125</v>
      </c>
      <c r="B80" s="189">
        <v>140559</v>
      </c>
      <c r="C80" s="189">
        <v>146320</v>
      </c>
      <c r="D80" s="189">
        <v>152444</v>
      </c>
      <c r="E80" s="189">
        <v>160484</v>
      </c>
      <c r="F80" s="189">
        <v>163966</v>
      </c>
      <c r="G80" s="189">
        <v>172488</v>
      </c>
      <c r="H80" s="189">
        <v>176329</v>
      </c>
      <c r="I80" s="189">
        <v>185091</v>
      </c>
      <c r="J80" s="189">
        <v>194814</v>
      </c>
      <c r="K80" s="189">
        <v>198533</v>
      </c>
      <c r="L80" s="189">
        <v>202377</v>
      </c>
      <c r="M80" s="189">
        <v>212459</v>
      </c>
      <c r="N80" s="189">
        <v>214618</v>
      </c>
      <c r="O80" s="189">
        <v>223021</v>
      </c>
      <c r="P80" s="189">
        <v>226982</v>
      </c>
      <c r="Q80" s="189">
        <v>238026</v>
      </c>
      <c r="R80" s="189">
        <v>244026</v>
      </c>
      <c r="S80" s="189">
        <v>249428</v>
      </c>
      <c r="T80" s="189">
        <v>252190</v>
      </c>
      <c r="U80" s="189">
        <v>263234</v>
      </c>
      <c r="V80" s="189">
        <v>267793</v>
      </c>
      <c r="W80" s="189">
        <v>280038</v>
      </c>
      <c r="X80" s="189">
        <v>283758</v>
      </c>
      <c r="Y80" s="189">
        <v>288078</v>
      </c>
      <c r="Z80" s="189">
        <v>296123</v>
      </c>
      <c r="AA80" s="189">
        <v>306806</v>
      </c>
      <c r="AB80" s="189">
        <v>311484</v>
      </c>
      <c r="AC80" s="189">
        <v>316166</v>
      </c>
      <c r="AD80" s="189">
        <v>320607</v>
      </c>
      <c r="AE80" s="189">
        <v>325408</v>
      </c>
      <c r="AF80" s="189">
        <v>335492</v>
      </c>
      <c r="AG80" s="189">
        <v>339932</v>
      </c>
      <c r="AH80" s="189">
        <v>351936</v>
      </c>
      <c r="AI80" s="189">
        <v>361179</v>
      </c>
      <c r="AJ80" s="189">
        <v>366461</v>
      </c>
      <c r="AK80" s="189">
        <v>371382</v>
      </c>
      <c r="AL80" s="189">
        <v>376543</v>
      </c>
      <c r="AM80" s="189">
        <v>386386</v>
      </c>
      <c r="AN80" s="189">
        <v>391427</v>
      </c>
      <c r="AO80" s="189">
        <v>395749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41" hidden="1" outlineLevel="1">
      <c r="A81" s="50">
        <v>2250</v>
      </c>
      <c r="B81" s="189">
        <v>145840</v>
      </c>
      <c r="C81" s="189">
        <v>152801</v>
      </c>
      <c r="D81" s="189">
        <v>156522</v>
      </c>
      <c r="E81" s="189">
        <v>168406</v>
      </c>
      <c r="F81" s="189">
        <v>173447</v>
      </c>
      <c r="G81" s="189">
        <v>180290</v>
      </c>
      <c r="H81" s="189">
        <v>184011</v>
      </c>
      <c r="I81" s="189">
        <v>197456</v>
      </c>
      <c r="J81" s="189">
        <v>202257</v>
      </c>
      <c r="K81" s="189">
        <v>205976</v>
      </c>
      <c r="L81" s="189">
        <v>214139</v>
      </c>
      <c r="M81" s="189">
        <v>217859</v>
      </c>
      <c r="N81" s="189">
        <v>229264</v>
      </c>
      <c r="O81" s="189">
        <v>234544</v>
      </c>
      <c r="P81" s="189">
        <v>238387</v>
      </c>
      <c r="Q81" s="189">
        <v>247148</v>
      </c>
      <c r="R81" s="189">
        <v>259152</v>
      </c>
      <c r="S81" s="189">
        <v>264193</v>
      </c>
      <c r="T81" s="189">
        <v>268395</v>
      </c>
      <c r="U81" s="189">
        <v>273075</v>
      </c>
      <c r="V81" s="189">
        <v>286159</v>
      </c>
      <c r="W81" s="189">
        <v>290119</v>
      </c>
      <c r="X81" s="189">
        <v>294202</v>
      </c>
      <c r="Y81" s="189">
        <v>307044</v>
      </c>
      <c r="Z81" s="189">
        <v>308846</v>
      </c>
      <c r="AA81" s="189">
        <v>311964</v>
      </c>
      <c r="AB81" s="189">
        <v>316527</v>
      </c>
      <c r="AC81" s="189">
        <v>321810</v>
      </c>
      <c r="AD81" s="189">
        <v>326490</v>
      </c>
      <c r="AE81" s="189">
        <v>332252</v>
      </c>
      <c r="AF81" s="189">
        <v>341374</v>
      </c>
      <c r="AG81" s="189">
        <v>347135</v>
      </c>
      <c r="AH81" s="189">
        <v>358898</v>
      </c>
      <c r="AI81" s="189">
        <v>368861</v>
      </c>
      <c r="AJ81" s="189">
        <v>373902</v>
      </c>
      <c r="AK81" s="189">
        <v>379184</v>
      </c>
      <c r="AL81" s="189">
        <v>384586</v>
      </c>
      <c r="AM81" s="189">
        <v>394788</v>
      </c>
      <c r="AN81" s="189">
        <v>400430</v>
      </c>
      <c r="AO81" s="189">
        <v>405351</v>
      </c>
    </row>
    <row r="82" spans="1:41" hidden="1" outlineLevel="1">
      <c r="A82" s="50">
        <v>2375</v>
      </c>
      <c r="B82" s="189">
        <v>151481</v>
      </c>
      <c r="C82" s="189">
        <v>156043</v>
      </c>
      <c r="D82" s="189">
        <v>162406</v>
      </c>
      <c r="E82" s="189">
        <v>170926</v>
      </c>
      <c r="F82" s="189">
        <v>176570</v>
      </c>
      <c r="G82" s="189">
        <v>187730</v>
      </c>
      <c r="H82" s="189">
        <v>190973</v>
      </c>
      <c r="I82" s="189">
        <v>200216</v>
      </c>
      <c r="J82" s="189">
        <v>205976</v>
      </c>
      <c r="K82" s="189">
        <v>209696</v>
      </c>
      <c r="L82" s="189">
        <v>222301</v>
      </c>
      <c r="M82" s="189">
        <v>233944</v>
      </c>
      <c r="N82" s="189">
        <v>238264</v>
      </c>
      <c r="O82" s="189">
        <v>239465</v>
      </c>
      <c r="P82" s="189">
        <v>247990</v>
      </c>
      <c r="Q82" s="189">
        <v>256872</v>
      </c>
      <c r="R82" s="189">
        <v>269234</v>
      </c>
      <c r="S82" s="189">
        <v>274515</v>
      </c>
      <c r="T82" s="189">
        <v>279436</v>
      </c>
      <c r="U82" s="189">
        <v>292280</v>
      </c>
      <c r="V82" s="189">
        <v>297082</v>
      </c>
      <c r="W82" s="189">
        <v>303924</v>
      </c>
      <c r="X82" s="189">
        <v>308363</v>
      </c>
      <c r="Y82" s="189">
        <v>318567</v>
      </c>
      <c r="Z82" s="189">
        <v>331652</v>
      </c>
      <c r="AA82" s="189">
        <v>342815</v>
      </c>
      <c r="AB82" s="189">
        <v>348096</v>
      </c>
      <c r="AC82" s="189">
        <v>354097</v>
      </c>
      <c r="AD82" s="189">
        <v>360100</v>
      </c>
      <c r="AE82" s="189">
        <v>365022</v>
      </c>
      <c r="AF82" s="189">
        <v>377264</v>
      </c>
      <c r="AG82" s="189">
        <v>383026</v>
      </c>
      <c r="AH82" s="189">
        <v>396588</v>
      </c>
      <c r="AI82" s="189">
        <v>407633</v>
      </c>
      <c r="AJ82" s="189">
        <v>413634</v>
      </c>
      <c r="AK82" s="189">
        <v>419274</v>
      </c>
      <c r="AL82" s="189">
        <v>425037</v>
      </c>
      <c r="AM82" s="189">
        <v>436320</v>
      </c>
      <c r="AN82" s="189">
        <v>442801</v>
      </c>
      <c r="AO82" s="189">
        <v>448684</v>
      </c>
    </row>
    <row r="83" spans="1:41" hidden="1" outlineLevel="1">
      <c r="A83" s="50">
        <v>2500</v>
      </c>
      <c r="B83" s="189">
        <v>161204</v>
      </c>
      <c r="C83" s="189">
        <v>167086</v>
      </c>
      <c r="D83" s="189">
        <v>170207</v>
      </c>
      <c r="E83" s="189">
        <v>182330</v>
      </c>
      <c r="F83" s="189">
        <v>189292</v>
      </c>
      <c r="G83" s="189">
        <v>200455</v>
      </c>
      <c r="H83" s="189">
        <v>204176</v>
      </c>
      <c r="I83" s="189">
        <v>211858</v>
      </c>
      <c r="J83" s="189">
        <v>218099</v>
      </c>
      <c r="K83" s="189">
        <v>229023</v>
      </c>
      <c r="L83" s="189">
        <v>233465</v>
      </c>
      <c r="M83" s="189">
        <v>244507</v>
      </c>
      <c r="N83" s="189">
        <v>250147</v>
      </c>
      <c r="O83" s="189">
        <v>261432</v>
      </c>
      <c r="P83" s="189">
        <v>265272</v>
      </c>
      <c r="Q83" s="189">
        <v>274876</v>
      </c>
      <c r="R83" s="189">
        <v>282198</v>
      </c>
      <c r="S83" s="189">
        <v>287480</v>
      </c>
      <c r="T83" s="189">
        <v>292040</v>
      </c>
      <c r="U83" s="189">
        <v>305485</v>
      </c>
      <c r="V83" s="189">
        <v>311127</v>
      </c>
      <c r="W83" s="189">
        <v>325770</v>
      </c>
      <c r="X83" s="189">
        <v>329851</v>
      </c>
      <c r="Y83" s="189">
        <v>334533</v>
      </c>
      <c r="Z83" s="189">
        <v>353136</v>
      </c>
      <c r="AA83" s="189">
        <v>365621</v>
      </c>
      <c r="AB83" s="189">
        <v>371862</v>
      </c>
      <c r="AC83" s="189">
        <v>377864</v>
      </c>
      <c r="AD83" s="189">
        <v>383984</v>
      </c>
      <c r="AE83" s="189">
        <v>390707</v>
      </c>
      <c r="AF83" s="189">
        <v>402591</v>
      </c>
      <c r="AG83" s="189">
        <v>408592</v>
      </c>
      <c r="AH83" s="189">
        <v>422517</v>
      </c>
      <c r="AI83" s="189">
        <v>436320</v>
      </c>
      <c r="AJ83" s="189">
        <v>442442</v>
      </c>
      <c r="AK83" s="189">
        <v>448803</v>
      </c>
      <c r="AL83" s="189">
        <v>454446</v>
      </c>
      <c r="AM83" s="189">
        <v>467169</v>
      </c>
      <c r="AN83" s="189">
        <v>473770</v>
      </c>
      <c r="AO83" s="189">
        <v>480971</v>
      </c>
    </row>
    <row r="84" spans="1:41" hidden="1" outlineLevel="1">
      <c r="A84" s="50">
        <v>2625</v>
      </c>
      <c r="B84" s="189">
        <v>166966</v>
      </c>
      <c r="C84" s="189">
        <v>171648</v>
      </c>
      <c r="D84" s="189">
        <v>181489</v>
      </c>
      <c r="E84" s="189">
        <v>190612</v>
      </c>
      <c r="F84" s="189">
        <v>197216</v>
      </c>
      <c r="G84" s="189">
        <v>205018</v>
      </c>
      <c r="H84" s="189">
        <v>213298</v>
      </c>
      <c r="I84" s="189">
        <v>223501</v>
      </c>
      <c r="J84" s="189">
        <v>231183</v>
      </c>
      <c r="K84" s="189">
        <v>240188</v>
      </c>
      <c r="L84" s="189">
        <v>245108</v>
      </c>
      <c r="M84" s="189">
        <v>256510</v>
      </c>
      <c r="N84" s="189">
        <v>261192</v>
      </c>
      <c r="O84" s="189">
        <v>273916</v>
      </c>
      <c r="P84" s="189">
        <v>278356</v>
      </c>
      <c r="Q84" s="189">
        <v>282917</v>
      </c>
      <c r="R84" s="189">
        <v>298283</v>
      </c>
      <c r="S84" s="189">
        <v>303443</v>
      </c>
      <c r="T84" s="189">
        <v>308725</v>
      </c>
      <c r="U84" s="189">
        <v>322887</v>
      </c>
      <c r="V84" s="189">
        <v>329251</v>
      </c>
      <c r="W84" s="189">
        <v>337172</v>
      </c>
      <c r="X84" s="189">
        <v>341254</v>
      </c>
      <c r="Y84" s="189">
        <v>352537</v>
      </c>
      <c r="Z84" s="189">
        <v>357577</v>
      </c>
      <c r="AA84" s="189">
        <v>365861</v>
      </c>
      <c r="AB84" s="189">
        <v>371623</v>
      </c>
      <c r="AC84" s="189">
        <v>377983</v>
      </c>
      <c r="AD84" s="189">
        <v>384346</v>
      </c>
      <c r="AE84" s="189">
        <v>389867</v>
      </c>
      <c r="AF84" s="189">
        <v>401749</v>
      </c>
      <c r="AG84" s="189">
        <v>407633</v>
      </c>
      <c r="AH84" s="189">
        <v>436320</v>
      </c>
      <c r="AI84" s="189">
        <v>462006</v>
      </c>
      <c r="AJ84" s="189">
        <v>465728</v>
      </c>
      <c r="AK84" s="189">
        <v>468970</v>
      </c>
      <c r="AL84" s="189">
        <v>471491</v>
      </c>
      <c r="AM84" s="189">
        <v>477490</v>
      </c>
      <c r="AN84" s="189">
        <v>480493</v>
      </c>
      <c r="AO84" s="189">
        <v>481692</v>
      </c>
    </row>
    <row r="85" spans="1:41" hidden="1" outlineLevel="1">
      <c r="A85" s="50">
        <v>2750</v>
      </c>
      <c r="B85" s="189">
        <v>171525</v>
      </c>
      <c r="C85" s="189">
        <v>181611</v>
      </c>
      <c r="D85" s="189">
        <v>186773</v>
      </c>
      <c r="E85" s="189">
        <v>196495</v>
      </c>
      <c r="F85" s="189">
        <v>202615</v>
      </c>
      <c r="G85" s="189">
        <v>214499</v>
      </c>
      <c r="H85" s="189">
        <v>218820</v>
      </c>
      <c r="I85" s="189">
        <v>230464</v>
      </c>
      <c r="J85" s="189">
        <v>242947</v>
      </c>
      <c r="K85" s="189">
        <v>247388</v>
      </c>
      <c r="L85" s="189">
        <v>252070</v>
      </c>
      <c r="M85" s="189">
        <v>264432</v>
      </c>
      <c r="N85" s="189">
        <v>269835</v>
      </c>
      <c r="O85" s="189">
        <v>282917</v>
      </c>
      <c r="P85" s="189">
        <v>287480</v>
      </c>
      <c r="Q85" s="189">
        <v>291681</v>
      </c>
      <c r="R85" s="189">
        <v>307883</v>
      </c>
      <c r="S85" s="189">
        <v>314006</v>
      </c>
      <c r="T85" s="189">
        <v>319887</v>
      </c>
      <c r="U85" s="189">
        <v>335014</v>
      </c>
      <c r="V85" s="189">
        <v>340413</v>
      </c>
      <c r="W85" s="189">
        <v>347616</v>
      </c>
      <c r="X85" s="189">
        <v>352537</v>
      </c>
      <c r="Y85" s="189">
        <v>364059</v>
      </c>
      <c r="Z85" s="189">
        <v>369581</v>
      </c>
      <c r="AA85" s="189">
        <v>377983</v>
      </c>
      <c r="AB85" s="189">
        <v>384466</v>
      </c>
      <c r="AC85" s="189">
        <v>390827</v>
      </c>
      <c r="AD85" s="189">
        <v>396588</v>
      </c>
      <c r="AE85" s="189">
        <v>403070</v>
      </c>
      <c r="AF85" s="189">
        <v>415793</v>
      </c>
      <c r="AG85" s="189">
        <v>422156</v>
      </c>
      <c r="AH85" s="189">
        <v>462367</v>
      </c>
      <c r="AI85" s="189">
        <v>463928</v>
      </c>
      <c r="AJ85" s="189">
        <v>465848</v>
      </c>
      <c r="AK85" s="189">
        <v>472569</v>
      </c>
      <c r="AL85" s="189">
        <v>474492</v>
      </c>
      <c r="AM85" s="189">
        <v>482053</v>
      </c>
      <c r="AN85" s="189">
        <v>488174</v>
      </c>
      <c r="AO85" s="189">
        <v>494657</v>
      </c>
    </row>
    <row r="86" spans="1:41" hidden="1" outlineLevel="1">
      <c r="A86" s="50">
        <v>2875</v>
      </c>
      <c r="B86" s="189">
        <v>176928</v>
      </c>
      <c r="C86" s="189">
        <v>185931</v>
      </c>
      <c r="D86" s="189">
        <v>190252</v>
      </c>
      <c r="E86" s="189">
        <v>199735</v>
      </c>
      <c r="F86" s="189">
        <v>206217</v>
      </c>
      <c r="G86" s="189">
        <v>218099</v>
      </c>
      <c r="H86" s="189">
        <v>223021</v>
      </c>
      <c r="I86" s="189">
        <v>234905</v>
      </c>
      <c r="J86" s="189">
        <v>247388</v>
      </c>
      <c r="K86" s="189">
        <v>252190</v>
      </c>
      <c r="L86" s="189">
        <v>256750</v>
      </c>
      <c r="M86" s="189">
        <v>268513</v>
      </c>
      <c r="N86" s="189">
        <v>274996</v>
      </c>
      <c r="O86" s="189">
        <v>288078</v>
      </c>
      <c r="P86" s="189">
        <v>292641</v>
      </c>
      <c r="Q86" s="189">
        <v>305845</v>
      </c>
      <c r="R86" s="189">
        <v>313047</v>
      </c>
      <c r="S86" s="189">
        <v>319887</v>
      </c>
      <c r="T86" s="189">
        <v>323849</v>
      </c>
      <c r="U86" s="189">
        <v>338973</v>
      </c>
      <c r="V86" s="189">
        <v>345335</v>
      </c>
      <c r="W86" s="189">
        <v>361179</v>
      </c>
      <c r="X86" s="189">
        <v>365501</v>
      </c>
      <c r="Y86" s="189">
        <v>370542</v>
      </c>
      <c r="Z86" s="189">
        <v>387706</v>
      </c>
      <c r="AA86" s="189">
        <v>401271</v>
      </c>
      <c r="AB86" s="189">
        <v>407513</v>
      </c>
      <c r="AC86" s="189">
        <v>414835</v>
      </c>
      <c r="AD86" s="189">
        <v>421554</v>
      </c>
      <c r="AE86" s="189">
        <v>427797</v>
      </c>
      <c r="AF86" s="189">
        <v>440761</v>
      </c>
      <c r="AG86" s="189">
        <v>447002</v>
      </c>
      <c r="AH86" s="189">
        <v>472331</v>
      </c>
      <c r="AI86" s="189">
        <v>476412</v>
      </c>
      <c r="AJ86" s="189">
        <v>483014</v>
      </c>
      <c r="AK86" s="189">
        <v>489857</v>
      </c>
      <c r="AL86" s="189">
        <v>496815</v>
      </c>
      <c r="AM86" s="189">
        <v>511220</v>
      </c>
      <c r="AN86" s="189">
        <v>516740</v>
      </c>
      <c r="AO86" s="189">
        <v>531025</v>
      </c>
    </row>
    <row r="87" spans="1:41" hidden="1" outlineLevel="1">
      <c r="A87" s="50">
        <v>3000</v>
      </c>
      <c r="B87" s="189">
        <v>187011</v>
      </c>
      <c r="C87" s="189">
        <v>195896</v>
      </c>
      <c r="D87" s="189">
        <v>200697</v>
      </c>
      <c r="E87" s="189">
        <v>212939</v>
      </c>
      <c r="F87" s="189">
        <v>219300</v>
      </c>
      <c r="G87" s="189">
        <v>232864</v>
      </c>
      <c r="H87" s="189">
        <v>237786</v>
      </c>
      <c r="I87" s="189">
        <v>249667</v>
      </c>
      <c r="J87" s="189">
        <v>267073</v>
      </c>
      <c r="K87" s="189">
        <v>272114</v>
      </c>
      <c r="L87" s="189">
        <v>277997</v>
      </c>
      <c r="M87" s="189">
        <v>283998</v>
      </c>
      <c r="N87" s="189">
        <v>298404</v>
      </c>
      <c r="O87" s="189">
        <v>312327</v>
      </c>
      <c r="P87" s="189">
        <v>318087</v>
      </c>
      <c r="Q87" s="189">
        <v>324209</v>
      </c>
      <c r="R87" s="189">
        <v>339215</v>
      </c>
      <c r="S87" s="189">
        <v>346056</v>
      </c>
      <c r="T87" s="189">
        <v>352059</v>
      </c>
      <c r="U87" s="189">
        <v>357820</v>
      </c>
      <c r="V87" s="189">
        <v>374864</v>
      </c>
      <c r="W87" s="189">
        <v>379664</v>
      </c>
      <c r="X87" s="189">
        <v>384706</v>
      </c>
      <c r="Y87" s="189">
        <v>401749</v>
      </c>
      <c r="Z87" s="189">
        <v>411592</v>
      </c>
      <c r="AA87" s="189">
        <v>424916</v>
      </c>
      <c r="AB87" s="189">
        <v>433199</v>
      </c>
      <c r="AC87" s="189">
        <v>440400</v>
      </c>
      <c r="AD87" s="189">
        <v>446283</v>
      </c>
      <c r="AE87" s="189">
        <v>454084</v>
      </c>
      <c r="AF87" s="189">
        <v>468489</v>
      </c>
      <c r="AG87" s="189">
        <v>475570</v>
      </c>
      <c r="AH87" s="189">
        <v>495976</v>
      </c>
      <c r="AI87" s="189">
        <v>509420</v>
      </c>
      <c r="AJ87" s="189">
        <v>513502</v>
      </c>
      <c r="AK87" s="189">
        <v>521062</v>
      </c>
      <c r="AL87" s="189">
        <v>528025</v>
      </c>
      <c r="AM87" s="189">
        <v>549031</v>
      </c>
      <c r="AN87" s="189">
        <v>552872</v>
      </c>
      <c r="AO87" s="189">
        <v>557193</v>
      </c>
    </row>
    <row r="88" spans="1:41" hidden="1" outlineLevel="1">
      <c r="A88" s="50">
        <v>3125</v>
      </c>
      <c r="B88" s="189">
        <v>192414</v>
      </c>
      <c r="C88" s="189">
        <v>201775</v>
      </c>
      <c r="D88" s="189">
        <v>209457</v>
      </c>
      <c r="E88" s="189">
        <v>225183</v>
      </c>
      <c r="F88" s="189">
        <v>233342</v>
      </c>
      <c r="G88" s="189">
        <v>242947</v>
      </c>
      <c r="H88" s="189">
        <v>248228</v>
      </c>
      <c r="I88" s="189">
        <v>266712</v>
      </c>
      <c r="J88" s="189">
        <v>274515</v>
      </c>
      <c r="K88" s="189">
        <v>279677</v>
      </c>
      <c r="L88" s="189">
        <v>290480</v>
      </c>
      <c r="M88" s="189">
        <v>304764</v>
      </c>
      <c r="N88" s="189">
        <v>311964</v>
      </c>
      <c r="O88" s="189">
        <v>321688</v>
      </c>
      <c r="P88" s="189">
        <v>327450</v>
      </c>
      <c r="Q88" s="189">
        <v>339814</v>
      </c>
      <c r="R88" s="189">
        <v>351456</v>
      </c>
      <c r="S88" s="189">
        <v>358660</v>
      </c>
      <c r="T88" s="189">
        <v>364301</v>
      </c>
      <c r="U88" s="189">
        <v>377745</v>
      </c>
      <c r="V88" s="189">
        <v>387587</v>
      </c>
      <c r="W88" s="189">
        <v>396588</v>
      </c>
      <c r="X88" s="189">
        <v>401031</v>
      </c>
      <c r="Y88" s="189">
        <v>415315</v>
      </c>
      <c r="Z88" s="189">
        <v>425876</v>
      </c>
      <c r="AA88" s="189">
        <v>431398</v>
      </c>
      <c r="AB88" s="189">
        <v>434998</v>
      </c>
      <c r="AC88" s="189">
        <v>438001</v>
      </c>
      <c r="AD88" s="189">
        <v>444962</v>
      </c>
      <c r="AE88" s="189">
        <v>451924</v>
      </c>
      <c r="AF88" s="189">
        <v>465848</v>
      </c>
      <c r="AG88" s="189">
        <v>478812</v>
      </c>
      <c r="AH88" s="189">
        <v>489015</v>
      </c>
      <c r="AI88" s="189">
        <v>503298</v>
      </c>
      <c r="AJ88" s="189">
        <v>516141</v>
      </c>
      <c r="AK88" s="189">
        <v>527786</v>
      </c>
      <c r="AL88" s="189">
        <v>532108</v>
      </c>
      <c r="AM88" s="189">
        <v>538108</v>
      </c>
      <c r="AN88" s="189">
        <v>545670</v>
      </c>
      <c r="AO88" s="189">
        <v>551911</v>
      </c>
    </row>
    <row r="89" spans="1:41" hidden="1" outlineLevel="1">
      <c r="A89" s="50">
        <v>3250</v>
      </c>
      <c r="B89" s="189">
        <v>197456</v>
      </c>
      <c r="C89" s="189">
        <v>208737</v>
      </c>
      <c r="D89" s="189">
        <v>216421</v>
      </c>
      <c r="E89" s="189">
        <v>228303</v>
      </c>
      <c r="F89" s="189">
        <v>236705</v>
      </c>
      <c r="G89" s="189">
        <v>246547</v>
      </c>
      <c r="H89" s="189">
        <v>251709</v>
      </c>
      <c r="I89" s="189">
        <v>269835</v>
      </c>
      <c r="J89" s="189">
        <v>278598</v>
      </c>
      <c r="K89" s="189">
        <v>289160</v>
      </c>
      <c r="L89" s="189">
        <v>294560</v>
      </c>
      <c r="M89" s="189">
        <v>308846</v>
      </c>
      <c r="N89" s="189">
        <v>316048</v>
      </c>
      <c r="O89" s="189">
        <v>325051</v>
      </c>
      <c r="P89" s="189">
        <v>338013</v>
      </c>
      <c r="Q89" s="189">
        <v>354338</v>
      </c>
      <c r="R89" s="189">
        <v>362139</v>
      </c>
      <c r="S89" s="189">
        <v>368624</v>
      </c>
      <c r="T89" s="189">
        <v>375102</v>
      </c>
      <c r="U89" s="189">
        <v>393107</v>
      </c>
      <c r="V89" s="189">
        <v>400071</v>
      </c>
      <c r="W89" s="189">
        <v>409553</v>
      </c>
      <c r="X89" s="189">
        <v>414835</v>
      </c>
      <c r="Y89" s="189">
        <v>429118</v>
      </c>
      <c r="Z89" s="189">
        <v>433799</v>
      </c>
      <c r="AA89" s="189">
        <v>436320</v>
      </c>
      <c r="AB89" s="189">
        <v>443644</v>
      </c>
      <c r="AC89" s="189">
        <v>451084</v>
      </c>
      <c r="AD89" s="189">
        <v>457686</v>
      </c>
      <c r="AE89" s="189">
        <v>465128</v>
      </c>
      <c r="AF89" s="189">
        <v>479412</v>
      </c>
      <c r="AG89" s="189">
        <v>486733</v>
      </c>
      <c r="AH89" s="189">
        <v>514942</v>
      </c>
      <c r="AI89" s="189">
        <v>520704</v>
      </c>
      <c r="AJ89" s="189">
        <v>529946</v>
      </c>
      <c r="AK89" s="189">
        <v>542789</v>
      </c>
      <c r="AL89" s="189">
        <v>550711</v>
      </c>
      <c r="AM89" s="189">
        <v>638096</v>
      </c>
      <c r="AN89" s="189">
        <v>639897</v>
      </c>
      <c r="AO89" s="189">
        <v>642178</v>
      </c>
    </row>
    <row r="90" spans="1:41" hidden="1" outlineLevel="1">
      <c r="A90" s="50">
        <v>3375</v>
      </c>
      <c r="B90" s="189">
        <v>203936</v>
      </c>
      <c r="C90" s="189">
        <v>212338</v>
      </c>
      <c r="D90" s="189">
        <v>219660</v>
      </c>
      <c r="E90" s="189">
        <v>231183</v>
      </c>
      <c r="F90" s="189">
        <v>239827</v>
      </c>
      <c r="G90" s="189">
        <v>254709</v>
      </c>
      <c r="H90" s="189">
        <v>260472</v>
      </c>
      <c r="I90" s="189">
        <v>274155</v>
      </c>
      <c r="J90" s="189">
        <v>288200</v>
      </c>
      <c r="K90" s="189">
        <v>293841</v>
      </c>
      <c r="L90" s="189">
        <v>298641</v>
      </c>
      <c r="M90" s="189">
        <v>313648</v>
      </c>
      <c r="N90" s="189">
        <v>321327</v>
      </c>
      <c r="O90" s="189">
        <v>338013</v>
      </c>
      <c r="P90" s="189">
        <v>342933</v>
      </c>
      <c r="Q90" s="189">
        <v>358058</v>
      </c>
      <c r="R90" s="189">
        <v>367062</v>
      </c>
      <c r="S90" s="189">
        <v>374502</v>
      </c>
      <c r="T90" s="189">
        <v>380984</v>
      </c>
      <c r="U90" s="189">
        <v>398989</v>
      </c>
      <c r="V90" s="189">
        <v>405712</v>
      </c>
      <c r="W90" s="189">
        <v>415555</v>
      </c>
      <c r="X90" s="189">
        <v>429838</v>
      </c>
      <c r="Y90" s="189">
        <v>435359</v>
      </c>
      <c r="Z90" s="189">
        <v>444722</v>
      </c>
      <c r="AA90" s="189">
        <v>458888</v>
      </c>
      <c r="AB90" s="189">
        <v>467048</v>
      </c>
      <c r="AC90" s="189">
        <v>474970</v>
      </c>
      <c r="AD90" s="189">
        <v>481811</v>
      </c>
      <c r="AE90" s="189">
        <v>489857</v>
      </c>
      <c r="AF90" s="189">
        <v>514582</v>
      </c>
      <c r="AG90" s="189">
        <v>517461</v>
      </c>
      <c r="AH90" s="189">
        <v>530065</v>
      </c>
      <c r="AI90" s="189">
        <v>545430</v>
      </c>
      <c r="AJ90" s="189">
        <v>562234</v>
      </c>
      <c r="AK90" s="189">
        <v>569077</v>
      </c>
      <c r="AL90" s="189">
        <v>625732</v>
      </c>
      <c r="AM90" s="189">
        <v>638214</v>
      </c>
      <c r="AN90" s="189">
        <v>641096</v>
      </c>
      <c r="AO90" s="189">
        <v>656460</v>
      </c>
    </row>
    <row r="91" spans="1:41" hidden="1" outlineLevel="1">
      <c r="A91" s="50">
        <v>3500</v>
      </c>
      <c r="B91" s="189">
        <v>208257</v>
      </c>
      <c r="C91" s="189">
        <v>223142</v>
      </c>
      <c r="D91" s="189">
        <v>228663</v>
      </c>
      <c r="E91" s="189">
        <v>248107</v>
      </c>
      <c r="F91" s="189">
        <v>257231</v>
      </c>
      <c r="G91" s="189">
        <v>265633</v>
      </c>
      <c r="H91" s="189">
        <v>270795</v>
      </c>
      <c r="I91" s="189">
        <v>283638</v>
      </c>
      <c r="J91" s="189">
        <v>299003</v>
      </c>
      <c r="K91" s="189">
        <v>305005</v>
      </c>
      <c r="L91" s="189">
        <v>311608</v>
      </c>
      <c r="M91" s="189">
        <v>327089</v>
      </c>
      <c r="N91" s="189">
        <v>335732</v>
      </c>
      <c r="O91" s="189">
        <v>354097</v>
      </c>
      <c r="P91" s="189">
        <v>360458</v>
      </c>
      <c r="Q91" s="189">
        <v>377383</v>
      </c>
      <c r="R91" s="189">
        <v>386027</v>
      </c>
      <c r="S91" s="189">
        <v>392749</v>
      </c>
      <c r="T91" s="189">
        <v>398989</v>
      </c>
      <c r="U91" s="189">
        <v>417474</v>
      </c>
      <c r="V91" s="189">
        <v>422276</v>
      </c>
      <c r="W91" s="189">
        <v>439681</v>
      </c>
      <c r="X91" s="189">
        <v>445084</v>
      </c>
      <c r="Y91" s="189">
        <v>451204</v>
      </c>
      <c r="Z91" s="189">
        <v>456247</v>
      </c>
      <c r="AA91" s="189">
        <v>471491</v>
      </c>
      <c r="AB91" s="189">
        <v>479412</v>
      </c>
      <c r="AC91" s="189">
        <v>487453</v>
      </c>
      <c r="AD91" s="189">
        <v>506660</v>
      </c>
      <c r="AE91" s="189">
        <v>509780</v>
      </c>
      <c r="AF91" s="189">
        <v>520942</v>
      </c>
      <c r="AG91" s="189">
        <v>526105</v>
      </c>
      <c r="AH91" s="189">
        <v>544590</v>
      </c>
      <c r="AI91" s="189">
        <v>564515</v>
      </c>
      <c r="AJ91" s="189">
        <v>576999</v>
      </c>
      <c r="AK91" s="189">
        <v>628012</v>
      </c>
      <c r="AL91" s="189">
        <v>638815</v>
      </c>
      <c r="AM91" s="189">
        <v>658741</v>
      </c>
      <c r="AN91" s="189">
        <v>659822</v>
      </c>
      <c r="AO91" s="189">
        <v>666303</v>
      </c>
    </row>
    <row r="92" spans="1:41" hidden="1" outlineLevel="1">
      <c r="A92" s="50">
        <v>3625</v>
      </c>
      <c r="B92" s="189">
        <v>218940</v>
      </c>
      <c r="C92" s="189">
        <v>226261</v>
      </c>
      <c r="D92" s="189">
        <v>230824</v>
      </c>
      <c r="E92" s="189">
        <v>250387</v>
      </c>
      <c r="F92" s="189">
        <v>259271</v>
      </c>
      <c r="G92" s="189">
        <v>267793</v>
      </c>
      <c r="H92" s="189">
        <v>282198</v>
      </c>
      <c r="I92" s="189">
        <v>295883</v>
      </c>
      <c r="J92" s="189">
        <v>312446</v>
      </c>
      <c r="K92" s="189">
        <v>319410</v>
      </c>
      <c r="L92" s="189">
        <v>325170</v>
      </c>
      <c r="M92" s="189">
        <v>341014</v>
      </c>
      <c r="N92" s="189">
        <v>350736</v>
      </c>
      <c r="O92" s="189">
        <v>369581</v>
      </c>
      <c r="P92" s="189">
        <v>376063</v>
      </c>
      <c r="Q92" s="189">
        <v>382305</v>
      </c>
      <c r="R92" s="189">
        <v>402711</v>
      </c>
      <c r="S92" s="189">
        <v>409793</v>
      </c>
      <c r="T92" s="189">
        <v>416035</v>
      </c>
      <c r="U92" s="189">
        <v>421917</v>
      </c>
      <c r="V92" s="189">
        <v>440641</v>
      </c>
      <c r="W92" s="189">
        <v>454084</v>
      </c>
      <c r="X92" s="189">
        <v>464649</v>
      </c>
      <c r="Y92" s="189">
        <v>470050</v>
      </c>
      <c r="Z92" s="189">
        <v>482533</v>
      </c>
      <c r="AA92" s="189">
        <v>499578</v>
      </c>
      <c r="AB92" s="189">
        <v>508220</v>
      </c>
      <c r="AC92" s="189">
        <v>527665</v>
      </c>
      <c r="AD92" s="189">
        <v>528268</v>
      </c>
      <c r="AE92" s="189">
        <v>545790</v>
      </c>
      <c r="AF92" s="189">
        <v>551911</v>
      </c>
      <c r="AG92" s="189">
        <v>559955</v>
      </c>
      <c r="AH92" s="189">
        <v>584081</v>
      </c>
      <c r="AI92" s="189">
        <v>658020</v>
      </c>
      <c r="AJ92" s="189">
        <v>668704</v>
      </c>
      <c r="AK92" s="189">
        <v>671465</v>
      </c>
      <c r="AL92" s="189">
        <v>673986</v>
      </c>
      <c r="AM92" s="189">
        <v>679147</v>
      </c>
      <c r="AN92" s="189">
        <v>716118</v>
      </c>
      <c r="AO92" s="189">
        <v>722599</v>
      </c>
    </row>
    <row r="93" spans="1:41" hidden="1" outlineLevel="1">
      <c r="A93" s="50">
        <v>3750</v>
      </c>
      <c r="B93" s="189">
        <v>224340</v>
      </c>
      <c r="C93" s="189">
        <v>237664</v>
      </c>
      <c r="D93" s="189">
        <v>246547</v>
      </c>
      <c r="E93" s="189">
        <v>265272</v>
      </c>
      <c r="F93" s="189">
        <v>275836</v>
      </c>
      <c r="G93" s="189">
        <v>281598</v>
      </c>
      <c r="H93" s="189">
        <v>293482</v>
      </c>
      <c r="I93" s="189">
        <v>305964</v>
      </c>
      <c r="J93" s="189">
        <v>322769</v>
      </c>
      <c r="K93" s="189">
        <v>329251</v>
      </c>
      <c r="L93" s="189">
        <v>337293</v>
      </c>
      <c r="M93" s="189">
        <v>345574</v>
      </c>
      <c r="N93" s="189">
        <v>368624</v>
      </c>
      <c r="O93" s="189">
        <v>379184</v>
      </c>
      <c r="P93" s="189">
        <v>385428</v>
      </c>
      <c r="Q93" s="189">
        <v>399471</v>
      </c>
      <c r="R93" s="189">
        <v>408352</v>
      </c>
      <c r="S93" s="189">
        <v>408832</v>
      </c>
      <c r="T93" s="189">
        <v>415073</v>
      </c>
      <c r="U93" s="189">
        <v>434279</v>
      </c>
      <c r="V93" s="189">
        <v>439681</v>
      </c>
      <c r="W93" s="189">
        <v>458048</v>
      </c>
      <c r="X93" s="189">
        <v>464288</v>
      </c>
      <c r="Y93" s="189">
        <v>489615</v>
      </c>
      <c r="Z93" s="189">
        <v>480012</v>
      </c>
      <c r="AA93" s="189">
        <v>507018</v>
      </c>
      <c r="AB93" s="189">
        <v>515302</v>
      </c>
      <c r="AC93" s="189">
        <v>516141</v>
      </c>
      <c r="AD93" s="189">
        <v>521304</v>
      </c>
      <c r="AE93" s="189">
        <v>530065</v>
      </c>
      <c r="AF93" s="189">
        <v>547709</v>
      </c>
      <c r="AG93" s="189">
        <v>556953</v>
      </c>
      <c r="AH93" s="189">
        <v>640616</v>
      </c>
      <c r="AI93" s="189">
        <v>642178</v>
      </c>
      <c r="AJ93" s="189">
        <v>653341</v>
      </c>
      <c r="AK93" s="189">
        <v>660422</v>
      </c>
      <c r="AL93" s="189">
        <v>666303</v>
      </c>
      <c r="AM93" s="189">
        <v>697393</v>
      </c>
      <c r="AN93" s="189">
        <v>698470</v>
      </c>
      <c r="AO93" s="189">
        <v>701472</v>
      </c>
    </row>
    <row r="94" spans="1:41" hidden="1" outlineLevel="1">
      <c r="A94" s="50">
        <v>3875</v>
      </c>
      <c r="B94" s="189">
        <v>229383</v>
      </c>
      <c r="C94" s="189">
        <v>242587</v>
      </c>
      <c r="D94" s="189">
        <v>253869</v>
      </c>
      <c r="E94" s="189">
        <v>267434</v>
      </c>
      <c r="F94" s="189">
        <v>279197</v>
      </c>
      <c r="G94" s="189">
        <v>292159</v>
      </c>
      <c r="H94" s="189">
        <v>297201</v>
      </c>
      <c r="I94" s="189">
        <v>318087</v>
      </c>
      <c r="J94" s="189">
        <v>326010</v>
      </c>
      <c r="K94" s="189">
        <v>333212</v>
      </c>
      <c r="L94" s="189">
        <v>341134</v>
      </c>
      <c r="M94" s="189">
        <v>360221</v>
      </c>
      <c r="N94" s="189">
        <v>372581</v>
      </c>
      <c r="O94" s="189">
        <v>383746</v>
      </c>
      <c r="P94" s="189">
        <v>390107</v>
      </c>
      <c r="Q94" s="189">
        <v>412674</v>
      </c>
      <c r="R94" s="189">
        <v>425278</v>
      </c>
      <c r="S94" s="189">
        <v>432958</v>
      </c>
      <c r="T94" s="189">
        <v>439443</v>
      </c>
      <c r="U94" s="189">
        <v>455647</v>
      </c>
      <c r="V94" s="189">
        <v>466689</v>
      </c>
      <c r="W94" s="189">
        <v>477010</v>
      </c>
      <c r="X94" s="189">
        <v>493217</v>
      </c>
      <c r="Y94" s="189">
        <v>509300</v>
      </c>
      <c r="Z94" s="189">
        <v>514942</v>
      </c>
      <c r="AA94" s="189">
        <v>519622</v>
      </c>
      <c r="AB94" s="189">
        <v>527786</v>
      </c>
      <c r="AC94" s="189">
        <v>536427</v>
      </c>
      <c r="AD94" s="189">
        <v>545189</v>
      </c>
      <c r="AE94" s="189">
        <v>554073</v>
      </c>
      <c r="AF94" s="189">
        <v>616128</v>
      </c>
      <c r="AG94" s="189">
        <v>622251</v>
      </c>
      <c r="AH94" s="189">
        <v>665703</v>
      </c>
      <c r="AI94" s="189">
        <v>672545</v>
      </c>
      <c r="AJ94" s="189">
        <v>696072</v>
      </c>
      <c r="AK94" s="189">
        <v>702793</v>
      </c>
      <c r="AL94" s="189">
        <v>721759</v>
      </c>
      <c r="AM94" s="189">
        <v>738683</v>
      </c>
      <c r="AN94" s="189">
        <v>739883</v>
      </c>
      <c r="AO94" s="189">
        <v>740604</v>
      </c>
    </row>
    <row r="95" spans="1:41" hidden="1" outlineLevel="1">
      <c r="A95" s="50">
        <v>4000</v>
      </c>
      <c r="B95" s="189">
        <v>235143</v>
      </c>
      <c r="C95" s="189">
        <v>255431</v>
      </c>
      <c r="D95" s="189">
        <v>262751</v>
      </c>
      <c r="E95" s="189">
        <v>276798</v>
      </c>
      <c r="F95" s="189">
        <v>285318</v>
      </c>
      <c r="G95" s="189">
        <v>301644</v>
      </c>
      <c r="H95" s="189">
        <v>307163</v>
      </c>
      <c r="I95" s="189">
        <v>322049</v>
      </c>
      <c r="J95" s="189">
        <v>339454</v>
      </c>
      <c r="K95" s="189">
        <v>346896</v>
      </c>
      <c r="L95" s="189">
        <v>353738</v>
      </c>
      <c r="M95" s="189">
        <v>371501</v>
      </c>
      <c r="N95" s="189">
        <v>383145</v>
      </c>
      <c r="O95" s="189">
        <v>404872</v>
      </c>
      <c r="P95" s="189">
        <v>411474</v>
      </c>
      <c r="Q95" s="189">
        <v>418436</v>
      </c>
      <c r="R95" s="189">
        <v>440281</v>
      </c>
      <c r="S95" s="189">
        <v>447602</v>
      </c>
      <c r="T95" s="189">
        <v>454446</v>
      </c>
      <c r="U95" s="189">
        <v>475450</v>
      </c>
      <c r="V95" s="189">
        <v>482053</v>
      </c>
      <c r="W95" s="189">
        <v>501979</v>
      </c>
      <c r="X95" s="189">
        <v>509061</v>
      </c>
      <c r="Y95" s="189">
        <v>516503</v>
      </c>
      <c r="Z95" s="189">
        <v>517942</v>
      </c>
      <c r="AA95" s="189">
        <v>519865</v>
      </c>
      <c r="AB95" s="189">
        <v>539548</v>
      </c>
      <c r="AC95" s="189">
        <v>542909</v>
      </c>
      <c r="AD95" s="189">
        <v>545909</v>
      </c>
      <c r="AE95" s="189">
        <v>603528</v>
      </c>
      <c r="AF95" s="189">
        <v>620571</v>
      </c>
      <c r="AG95" s="189">
        <v>626694</v>
      </c>
      <c r="AH95" s="189">
        <v>665703</v>
      </c>
      <c r="AI95" s="189">
        <v>680467</v>
      </c>
      <c r="AJ95" s="189">
        <v>696072</v>
      </c>
      <c r="AK95" s="189">
        <v>707474</v>
      </c>
      <c r="AL95" s="189">
        <v>722239</v>
      </c>
      <c r="AM95" s="189">
        <v>738804</v>
      </c>
      <c r="AN95" s="189">
        <v>740124</v>
      </c>
      <c r="AO95" s="189">
        <v>741683</v>
      </c>
    </row>
    <row r="96" spans="1:41" hidden="1" outlineLevel="1">
      <c r="A96" s="50">
        <v>4125</v>
      </c>
      <c r="B96" s="189">
        <v>244989</v>
      </c>
      <c r="C96" s="189">
        <v>259152</v>
      </c>
      <c r="D96" s="189">
        <v>265633</v>
      </c>
      <c r="E96" s="189">
        <v>280517</v>
      </c>
      <c r="F96" s="189">
        <v>292521</v>
      </c>
      <c r="G96" s="189">
        <v>313167</v>
      </c>
      <c r="H96" s="189">
        <v>320010</v>
      </c>
      <c r="I96" s="189">
        <v>336572</v>
      </c>
      <c r="J96" s="189">
        <v>353858</v>
      </c>
      <c r="K96" s="189">
        <v>359859</v>
      </c>
      <c r="L96" s="189">
        <v>366701</v>
      </c>
      <c r="M96" s="189">
        <v>385428</v>
      </c>
      <c r="N96" s="189">
        <v>395270</v>
      </c>
      <c r="O96" s="189">
        <v>408592</v>
      </c>
      <c r="P96" s="189">
        <v>425398</v>
      </c>
      <c r="Q96" s="189">
        <v>433921</v>
      </c>
      <c r="R96" s="189">
        <v>457805</v>
      </c>
      <c r="S96" s="189">
        <v>465728</v>
      </c>
      <c r="T96" s="189">
        <v>472331</v>
      </c>
      <c r="U96" s="189">
        <v>492137</v>
      </c>
      <c r="V96" s="189">
        <v>498858</v>
      </c>
      <c r="W96" s="189">
        <v>509420</v>
      </c>
      <c r="X96" s="189">
        <v>527306</v>
      </c>
      <c r="Y96" s="189">
        <v>534266</v>
      </c>
      <c r="Z96" s="189">
        <v>535707</v>
      </c>
      <c r="AA96" s="189">
        <v>538108</v>
      </c>
      <c r="AB96" s="189">
        <v>539788</v>
      </c>
      <c r="AC96" s="189">
        <v>547950</v>
      </c>
      <c r="AD96" s="189">
        <v>592124</v>
      </c>
      <c r="AE96" s="189">
        <v>621893</v>
      </c>
      <c r="AF96" s="189">
        <v>627651</v>
      </c>
      <c r="AG96" s="189">
        <v>633894</v>
      </c>
      <c r="AH96" s="189">
        <v>682027</v>
      </c>
      <c r="AI96" s="189">
        <v>683349</v>
      </c>
      <c r="AJ96" s="189">
        <v>696671</v>
      </c>
      <c r="AK96" s="189">
        <v>716118</v>
      </c>
      <c r="AL96" s="189">
        <v>722960</v>
      </c>
      <c r="AM96" s="189">
        <v>739283</v>
      </c>
      <c r="AN96" s="189">
        <v>740365</v>
      </c>
      <c r="AO96" s="189">
        <v>775414</v>
      </c>
    </row>
    <row r="97" spans="1:41" hidden="1" outlineLevel="1">
      <c r="A97" s="50">
        <v>4250</v>
      </c>
      <c r="B97" s="189">
        <v>250030</v>
      </c>
      <c r="C97" s="189">
        <v>262871</v>
      </c>
      <c r="D97" s="189">
        <v>268634</v>
      </c>
      <c r="E97" s="189">
        <v>291802</v>
      </c>
      <c r="F97" s="189">
        <v>304883</v>
      </c>
      <c r="G97" s="189">
        <v>310045</v>
      </c>
      <c r="H97" s="189">
        <v>323489</v>
      </c>
      <c r="I97" s="189">
        <v>340055</v>
      </c>
      <c r="J97" s="189">
        <v>357820</v>
      </c>
      <c r="K97" s="189">
        <v>364180</v>
      </c>
      <c r="L97" s="189">
        <v>371382</v>
      </c>
      <c r="M97" s="189">
        <v>389629</v>
      </c>
      <c r="N97" s="189">
        <v>400190</v>
      </c>
      <c r="O97" s="189">
        <v>420715</v>
      </c>
      <c r="P97" s="189">
        <v>429479</v>
      </c>
      <c r="Q97" s="189">
        <v>437400</v>
      </c>
      <c r="R97" s="189">
        <v>461526</v>
      </c>
      <c r="S97" s="189">
        <v>469450</v>
      </c>
      <c r="T97" s="189">
        <v>476532</v>
      </c>
      <c r="U97" s="189">
        <v>498858</v>
      </c>
      <c r="V97" s="189">
        <v>504860</v>
      </c>
      <c r="W97" s="189">
        <v>526225</v>
      </c>
      <c r="X97" s="189">
        <v>533067</v>
      </c>
      <c r="Y97" s="189">
        <v>540511</v>
      </c>
      <c r="Z97" s="189">
        <v>542909</v>
      </c>
      <c r="AA97" s="189">
        <v>545312</v>
      </c>
      <c r="AB97" s="189">
        <v>551072</v>
      </c>
      <c r="AC97" s="189">
        <v>593924</v>
      </c>
      <c r="AD97" s="189">
        <v>622251</v>
      </c>
      <c r="AE97" s="189">
        <v>630534</v>
      </c>
      <c r="AF97" s="189">
        <v>662462</v>
      </c>
      <c r="AG97" s="189">
        <v>668823</v>
      </c>
      <c r="AH97" s="189">
        <v>683108</v>
      </c>
      <c r="AI97" s="189">
        <v>697633</v>
      </c>
      <c r="AJ97" s="189">
        <v>704953</v>
      </c>
      <c r="AK97" s="189">
        <v>724521</v>
      </c>
      <c r="AL97" s="189">
        <v>733763</v>
      </c>
      <c r="AM97" s="189">
        <v>740124</v>
      </c>
      <c r="AN97" s="189">
        <v>778053</v>
      </c>
      <c r="AO97" s="189">
        <v>778535</v>
      </c>
    </row>
    <row r="98" spans="1:41" hidden="1" outlineLevel="1">
      <c r="A98" s="50">
        <v>4375</v>
      </c>
      <c r="B98" s="189">
        <v>256151</v>
      </c>
      <c r="C98" s="189">
        <v>265633</v>
      </c>
      <c r="D98" s="189">
        <v>270914</v>
      </c>
      <c r="E98" s="189">
        <v>293841</v>
      </c>
      <c r="F98" s="189">
        <v>307044</v>
      </c>
      <c r="G98" s="189">
        <v>318567</v>
      </c>
      <c r="H98" s="189">
        <v>326369</v>
      </c>
      <c r="I98" s="189">
        <v>344255</v>
      </c>
      <c r="J98" s="189">
        <v>361778</v>
      </c>
      <c r="K98" s="189">
        <v>368140</v>
      </c>
      <c r="L98" s="189">
        <v>376063</v>
      </c>
      <c r="M98" s="189">
        <v>394670</v>
      </c>
      <c r="N98" s="189">
        <v>405112</v>
      </c>
      <c r="O98" s="189">
        <v>426238</v>
      </c>
      <c r="P98" s="189">
        <v>434758</v>
      </c>
      <c r="Q98" s="189">
        <v>460327</v>
      </c>
      <c r="R98" s="189">
        <v>466327</v>
      </c>
      <c r="S98" s="189">
        <v>475211</v>
      </c>
      <c r="T98" s="189">
        <v>482773</v>
      </c>
      <c r="U98" s="189">
        <v>504618</v>
      </c>
      <c r="V98" s="189">
        <v>511220</v>
      </c>
      <c r="W98" s="189">
        <v>521062</v>
      </c>
      <c r="X98" s="189">
        <v>528506</v>
      </c>
      <c r="Y98" s="189">
        <v>563195</v>
      </c>
      <c r="Z98" s="189">
        <v>557434</v>
      </c>
      <c r="AA98" s="189">
        <v>564156</v>
      </c>
      <c r="AB98" s="189">
        <v>594285</v>
      </c>
      <c r="AC98" s="189">
        <v>625250</v>
      </c>
      <c r="AD98" s="189">
        <v>631974</v>
      </c>
      <c r="AE98" s="189">
        <v>666303</v>
      </c>
      <c r="AF98" s="189">
        <v>670384</v>
      </c>
      <c r="AG98" s="189">
        <v>678666</v>
      </c>
      <c r="AH98" s="189">
        <v>722239</v>
      </c>
      <c r="AI98" s="189">
        <v>723078</v>
      </c>
      <c r="AJ98" s="189">
        <v>724521</v>
      </c>
      <c r="AK98" s="189">
        <v>733162</v>
      </c>
      <c r="AL98" s="189">
        <v>742043</v>
      </c>
      <c r="AM98" s="189">
        <v>772173</v>
      </c>
      <c r="AN98" s="189">
        <v>778294</v>
      </c>
      <c r="AO98" s="189">
        <v>779494</v>
      </c>
    </row>
    <row r="99" spans="1:41" hidden="1" outlineLevel="1">
      <c r="A99" s="50">
        <v>4500</v>
      </c>
      <c r="B99" s="189">
        <v>261312</v>
      </c>
      <c r="C99" s="189">
        <v>283638</v>
      </c>
      <c r="D99" s="189">
        <v>291319</v>
      </c>
      <c r="E99" s="189">
        <v>307525</v>
      </c>
      <c r="F99" s="189">
        <v>322049</v>
      </c>
      <c r="G99" s="189">
        <v>338013</v>
      </c>
      <c r="H99" s="189">
        <v>351336</v>
      </c>
      <c r="I99" s="189">
        <v>369223</v>
      </c>
      <c r="J99" s="189">
        <v>377503</v>
      </c>
      <c r="K99" s="189">
        <v>385066</v>
      </c>
      <c r="L99" s="189">
        <v>392989</v>
      </c>
      <c r="M99" s="189">
        <v>413034</v>
      </c>
      <c r="N99" s="189">
        <v>425037</v>
      </c>
      <c r="O99" s="189">
        <v>448803</v>
      </c>
      <c r="P99" s="189">
        <v>456125</v>
      </c>
      <c r="Q99" s="189">
        <v>468849</v>
      </c>
      <c r="R99" s="189">
        <v>494775</v>
      </c>
      <c r="S99" s="189">
        <v>503778</v>
      </c>
      <c r="T99" s="189">
        <v>511818</v>
      </c>
      <c r="U99" s="189">
        <v>535826</v>
      </c>
      <c r="V99" s="189">
        <v>553953</v>
      </c>
      <c r="W99" s="189">
        <v>566436</v>
      </c>
      <c r="X99" s="189">
        <v>573759</v>
      </c>
      <c r="Y99" s="189">
        <v>592963</v>
      </c>
      <c r="Z99" s="189">
        <v>615290</v>
      </c>
      <c r="AA99" s="189">
        <v>635576</v>
      </c>
      <c r="AB99" s="189">
        <v>667863</v>
      </c>
      <c r="AC99" s="189">
        <v>674466</v>
      </c>
      <c r="AD99" s="189">
        <v>684189</v>
      </c>
      <c r="AE99" s="189">
        <v>692471</v>
      </c>
      <c r="AF99" s="189">
        <v>696913</v>
      </c>
      <c r="AG99" s="189">
        <v>718277</v>
      </c>
      <c r="AH99" s="189">
        <v>733525</v>
      </c>
      <c r="AI99" s="189">
        <v>735202</v>
      </c>
      <c r="AJ99" s="189">
        <v>780456</v>
      </c>
      <c r="AK99" s="189">
        <v>781654</v>
      </c>
      <c r="AL99" s="189">
        <v>787537</v>
      </c>
      <c r="AM99" s="189">
        <v>799661</v>
      </c>
      <c r="AN99" s="189">
        <v>804582</v>
      </c>
      <c r="AO99" s="189">
        <v>828706</v>
      </c>
    </row>
    <row r="100" spans="1:41" hidden="1" outlineLevel="1">
      <c r="A100" s="50">
        <v>4625</v>
      </c>
      <c r="B100" s="189">
        <v>271395</v>
      </c>
      <c r="C100" s="189">
        <v>286399</v>
      </c>
      <c r="D100" s="189">
        <v>294560</v>
      </c>
      <c r="E100" s="189">
        <v>311245</v>
      </c>
      <c r="F100" s="189">
        <v>325051</v>
      </c>
      <c r="G100" s="189">
        <v>348457</v>
      </c>
      <c r="H100" s="189">
        <v>356138</v>
      </c>
      <c r="I100" s="189">
        <v>374982</v>
      </c>
      <c r="J100" s="189">
        <v>393948</v>
      </c>
      <c r="K100" s="189">
        <v>400549</v>
      </c>
      <c r="L100" s="189">
        <v>409793</v>
      </c>
      <c r="M100" s="189">
        <v>419274</v>
      </c>
      <c r="N100" s="189">
        <v>444364</v>
      </c>
      <c r="O100" s="189">
        <v>459005</v>
      </c>
      <c r="P100" s="189">
        <v>467648</v>
      </c>
      <c r="Q100" s="189">
        <v>475330</v>
      </c>
      <c r="R100" s="189">
        <v>506299</v>
      </c>
      <c r="S100" s="189">
        <v>519383</v>
      </c>
      <c r="T100" s="189">
        <v>527306</v>
      </c>
      <c r="U100" s="189">
        <v>550471</v>
      </c>
      <c r="V100" s="189">
        <v>558874</v>
      </c>
      <c r="W100" s="189">
        <v>571718</v>
      </c>
      <c r="X100" s="189">
        <v>579639</v>
      </c>
      <c r="Y100" s="189">
        <v>587801</v>
      </c>
      <c r="Z100" s="189">
        <v>644817</v>
      </c>
      <c r="AA100" s="189">
        <v>655020</v>
      </c>
      <c r="AB100" s="189">
        <v>675186</v>
      </c>
      <c r="AC100" s="189">
        <v>684428</v>
      </c>
      <c r="AD100" s="189">
        <v>693312</v>
      </c>
      <c r="AE100" s="189">
        <v>697870</v>
      </c>
      <c r="AF100" s="189">
        <v>719238</v>
      </c>
      <c r="AG100" s="189">
        <v>726560</v>
      </c>
      <c r="AH100" s="189">
        <v>741804</v>
      </c>
      <c r="AI100" s="189">
        <v>751288</v>
      </c>
      <c r="AJ100" s="189">
        <v>786216</v>
      </c>
      <c r="AK100" s="189">
        <v>787537</v>
      </c>
      <c r="AL100" s="189">
        <v>793780</v>
      </c>
      <c r="AM100" s="189">
        <v>800980</v>
      </c>
      <c r="AN100" s="189">
        <v>831108</v>
      </c>
      <c r="AO100" s="189">
        <v>837952</v>
      </c>
    </row>
    <row r="101" spans="1:41" hidden="1" outlineLevel="1">
      <c r="A101" s="50">
        <v>4750</v>
      </c>
      <c r="B101" s="189">
        <v>276798</v>
      </c>
      <c r="C101" s="189">
        <v>289639</v>
      </c>
      <c r="D101" s="189">
        <v>297803</v>
      </c>
      <c r="E101" s="189">
        <v>323128</v>
      </c>
      <c r="F101" s="189">
        <v>338493</v>
      </c>
      <c r="G101" s="189">
        <v>352059</v>
      </c>
      <c r="H101" s="189">
        <v>360221</v>
      </c>
      <c r="I101" s="189">
        <v>378583</v>
      </c>
      <c r="J101" s="189">
        <v>398030</v>
      </c>
      <c r="K101" s="189">
        <v>405351</v>
      </c>
      <c r="L101" s="189">
        <v>413153</v>
      </c>
      <c r="M101" s="189">
        <v>434279</v>
      </c>
      <c r="N101" s="189">
        <v>447722</v>
      </c>
      <c r="O101" s="189">
        <v>464408</v>
      </c>
      <c r="P101" s="189">
        <v>482295</v>
      </c>
      <c r="Q101" s="189">
        <v>499937</v>
      </c>
      <c r="R101" s="189">
        <v>516503</v>
      </c>
      <c r="S101" s="189">
        <v>526225</v>
      </c>
      <c r="T101" s="189">
        <v>533426</v>
      </c>
      <c r="U101" s="189">
        <v>556831</v>
      </c>
      <c r="V101" s="189">
        <v>564756</v>
      </c>
      <c r="W101" s="189">
        <v>588883</v>
      </c>
      <c r="X101" s="189">
        <v>597643</v>
      </c>
      <c r="Y101" s="189">
        <v>605808</v>
      </c>
      <c r="Z101" s="189">
        <v>651779</v>
      </c>
      <c r="AA101" s="189">
        <v>658741</v>
      </c>
      <c r="AB101" s="189">
        <v>684428</v>
      </c>
      <c r="AC101" s="189">
        <v>693312</v>
      </c>
      <c r="AD101" s="189">
        <v>702793</v>
      </c>
      <c r="AE101" s="189">
        <v>705316</v>
      </c>
      <c r="AF101" s="189">
        <v>727641</v>
      </c>
      <c r="AG101" s="189">
        <v>734243</v>
      </c>
      <c r="AH101" s="189">
        <v>765331</v>
      </c>
      <c r="AI101" s="189">
        <v>787416</v>
      </c>
      <c r="AJ101" s="189">
        <v>794499</v>
      </c>
      <c r="AK101" s="189">
        <v>801220</v>
      </c>
      <c r="AL101" s="189">
        <v>802781</v>
      </c>
      <c r="AM101" s="189">
        <v>833150</v>
      </c>
      <c r="AN101" s="189">
        <v>840352</v>
      </c>
      <c r="AO101" s="189">
        <v>847673</v>
      </c>
    </row>
    <row r="102" spans="1:41" hidden="1" outlineLevel="1">
      <c r="A102" s="50">
        <v>4875</v>
      </c>
      <c r="B102" s="189">
        <v>282078</v>
      </c>
      <c r="C102" s="189">
        <v>292880</v>
      </c>
      <c r="D102" s="189">
        <v>301043</v>
      </c>
      <c r="E102" s="189">
        <v>326610</v>
      </c>
      <c r="F102" s="189">
        <v>341733</v>
      </c>
      <c r="G102" s="189">
        <v>356019</v>
      </c>
      <c r="H102" s="189">
        <v>364059</v>
      </c>
      <c r="I102" s="189">
        <v>382305</v>
      </c>
      <c r="J102" s="189">
        <v>402711</v>
      </c>
      <c r="K102" s="189">
        <v>409793</v>
      </c>
      <c r="L102" s="189">
        <v>417715</v>
      </c>
      <c r="M102" s="189">
        <v>438722</v>
      </c>
      <c r="N102" s="189">
        <v>450964</v>
      </c>
      <c r="O102" s="189">
        <v>475211</v>
      </c>
      <c r="P102" s="189">
        <v>485655</v>
      </c>
      <c r="Q102" s="189">
        <v>515063</v>
      </c>
      <c r="R102" s="189">
        <v>522384</v>
      </c>
      <c r="S102" s="189">
        <v>531267</v>
      </c>
      <c r="T102" s="189">
        <v>538709</v>
      </c>
      <c r="U102" s="189">
        <v>562234</v>
      </c>
      <c r="V102" s="189">
        <v>570757</v>
      </c>
      <c r="W102" s="189">
        <v>594884</v>
      </c>
      <c r="X102" s="189">
        <v>603528</v>
      </c>
      <c r="Y102" s="189">
        <v>611929</v>
      </c>
      <c r="Z102" s="189">
        <v>658741</v>
      </c>
      <c r="AA102" s="189">
        <v>686588</v>
      </c>
      <c r="AB102" s="189">
        <v>692471</v>
      </c>
      <c r="AC102" s="189">
        <v>699793</v>
      </c>
      <c r="AD102" s="189">
        <v>706273</v>
      </c>
      <c r="AE102" s="189">
        <v>713118</v>
      </c>
      <c r="AF102" s="189">
        <v>735803</v>
      </c>
      <c r="AG102" s="189">
        <v>751288</v>
      </c>
      <c r="AH102" s="189">
        <v>775173</v>
      </c>
      <c r="AI102" s="189">
        <v>795819</v>
      </c>
      <c r="AJ102" s="189">
        <v>797260</v>
      </c>
      <c r="AK102" s="189">
        <v>809862</v>
      </c>
      <c r="AL102" s="189">
        <v>836751</v>
      </c>
      <c r="AM102" s="189">
        <v>842632</v>
      </c>
      <c r="AN102" s="189">
        <v>850073</v>
      </c>
      <c r="AO102" s="189">
        <v>851034</v>
      </c>
    </row>
    <row r="103" spans="1:41" hidden="1" outlineLevel="1">
      <c r="A103" s="50">
        <v>5000</v>
      </c>
      <c r="B103" s="189">
        <v>296241</v>
      </c>
      <c r="C103" s="189">
        <v>302243</v>
      </c>
      <c r="D103" s="189">
        <v>323489</v>
      </c>
      <c r="E103" s="189">
        <v>350136</v>
      </c>
      <c r="F103" s="189">
        <v>356378</v>
      </c>
      <c r="G103" s="189">
        <v>369223</v>
      </c>
      <c r="H103" s="189">
        <v>382184</v>
      </c>
      <c r="I103" s="189">
        <v>394908</v>
      </c>
      <c r="J103" s="189">
        <v>408832</v>
      </c>
      <c r="K103" s="189">
        <v>421554</v>
      </c>
      <c r="L103" s="189">
        <v>434159</v>
      </c>
      <c r="M103" s="189">
        <v>460327</v>
      </c>
      <c r="N103" s="189">
        <v>478453</v>
      </c>
      <c r="O103" s="189">
        <v>478812</v>
      </c>
      <c r="P103" s="189">
        <v>490696</v>
      </c>
      <c r="Q103" s="189">
        <v>518542</v>
      </c>
      <c r="R103" s="189">
        <v>542430</v>
      </c>
      <c r="S103" s="189">
        <v>555874</v>
      </c>
      <c r="T103" s="189">
        <v>570034</v>
      </c>
      <c r="U103" s="189">
        <v>595125</v>
      </c>
      <c r="V103" s="189">
        <v>609169</v>
      </c>
      <c r="W103" s="189">
        <v>623332</v>
      </c>
      <c r="X103" s="189">
        <v>637136</v>
      </c>
      <c r="Y103" s="189">
        <v>651059</v>
      </c>
      <c r="Z103" s="189">
        <v>691871</v>
      </c>
      <c r="AA103" s="189">
        <v>714196</v>
      </c>
      <c r="AB103" s="189">
        <v>720799</v>
      </c>
      <c r="AC103" s="189">
        <v>727520</v>
      </c>
      <c r="AD103" s="189">
        <v>735682</v>
      </c>
      <c r="AE103" s="189">
        <v>742643</v>
      </c>
      <c r="AF103" s="189">
        <v>758489</v>
      </c>
      <c r="AG103" s="189">
        <v>780093</v>
      </c>
      <c r="AH103" s="189">
        <v>806743</v>
      </c>
      <c r="AI103" s="189">
        <v>820187</v>
      </c>
      <c r="AJ103" s="189">
        <v>836751</v>
      </c>
      <c r="AK103" s="189">
        <v>838310</v>
      </c>
      <c r="AL103" s="189">
        <v>870119</v>
      </c>
      <c r="AM103" s="189">
        <v>877922</v>
      </c>
      <c r="AN103" s="189">
        <v>879121</v>
      </c>
      <c r="AO103" s="189">
        <v>890165</v>
      </c>
    </row>
    <row r="104" spans="1:41" hidden="1" outlineLevel="1">
      <c r="A104" s="50">
        <v>5125</v>
      </c>
      <c r="B104" s="189">
        <v>303562</v>
      </c>
      <c r="C104" s="189">
        <v>317608</v>
      </c>
      <c r="D104" s="189">
        <v>327811</v>
      </c>
      <c r="E104" s="189">
        <v>356257</v>
      </c>
      <c r="F104" s="189">
        <v>362500</v>
      </c>
      <c r="G104" s="189">
        <v>377143</v>
      </c>
      <c r="H104" s="189">
        <v>383385</v>
      </c>
      <c r="I104" s="189">
        <v>416276</v>
      </c>
      <c r="J104" s="189">
        <v>422276</v>
      </c>
      <c r="K104" s="189">
        <v>438241</v>
      </c>
      <c r="L104" s="189">
        <v>445201</v>
      </c>
      <c r="M104" s="189">
        <v>474492</v>
      </c>
      <c r="N104" s="189">
        <v>476892</v>
      </c>
      <c r="O104" s="189">
        <v>486733</v>
      </c>
      <c r="P104" s="189">
        <v>505818</v>
      </c>
      <c r="Q104" s="189">
        <v>531987</v>
      </c>
      <c r="R104" s="189">
        <v>555874</v>
      </c>
      <c r="S104" s="189">
        <v>570397</v>
      </c>
      <c r="T104" s="189">
        <v>584081</v>
      </c>
      <c r="U104" s="189">
        <v>610008</v>
      </c>
      <c r="V104" s="189">
        <v>611208</v>
      </c>
      <c r="W104" s="189">
        <v>620571</v>
      </c>
      <c r="X104" s="189">
        <v>633054</v>
      </c>
      <c r="Y104" s="189">
        <v>665943</v>
      </c>
      <c r="Z104" s="189">
        <v>724521</v>
      </c>
      <c r="AA104" s="189">
        <v>735682</v>
      </c>
      <c r="AB104" s="189">
        <v>742765</v>
      </c>
      <c r="AC104" s="189">
        <v>750086</v>
      </c>
      <c r="AD104" s="189">
        <v>781295</v>
      </c>
      <c r="AE104" s="189">
        <v>789096</v>
      </c>
      <c r="AF104" s="189">
        <v>797019</v>
      </c>
      <c r="AG104" s="189">
        <v>805059</v>
      </c>
      <c r="AH104" s="189">
        <v>819104</v>
      </c>
      <c r="AI104" s="189">
        <v>833508</v>
      </c>
      <c r="AJ104" s="189">
        <v>846472</v>
      </c>
      <c r="AK104" s="189">
        <v>858116</v>
      </c>
      <c r="AL104" s="189">
        <v>876362</v>
      </c>
      <c r="AM104" s="189">
        <v>891845</v>
      </c>
      <c r="AN104" s="189">
        <v>897606</v>
      </c>
      <c r="AO104" s="189">
        <v>901088</v>
      </c>
    </row>
    <row r="105" spans="1:41" hidden="1" outlineLevel="1">
      <c r="A105" s="50">
        <v>5250</v>
      </c>
      <c r="B105" s="189">
        <v>309685</v>
      </c>
      <c r="C105" s="189">
        <v>321448</v>
      </c>
      <c r="D105" s="189">
        <v>335492</v>
      </c>
      <c r="E105" s="189">
        <v>364779</v>
      </c>
      <c r="F105" s="189">
        <v>368261</v>
      </c>
      <c r="G105" s="189">
        <v>381946</v>
      </c>
      <c r="H105" s="189">
        <v>395989</v>
      </c>
      <c r="I105" s="189">
        <v>420835</v>
      </c>
      <c r="J105" s="189">
        <v>425876</v>
      </c>
      <c r="K105" s="189">
        <v>443883</v>
      </c>
      <c r="L105" s="189">
        <v>459849</v>
      </c>
      <c r="M105" s="189">
        <v>488174</v>
      </c>
      <c r="N105" s="189">
        <v>485774</v>
      </c>
      <c r="O105" s="189">
        <v>508220</v>
      </c>
      <c r="P105" s="189">
        <v>512181</v>
      </c>
      <c r="Q105" s="189">
        <v>545312</v>
      </c>
      <c r="R105" s="189">
        <v>570397</v>
      </c>
      <c r="S105" s="189">
        <v>584800</v>
      </c>
      <c r="T105" s="189">
        <v>581439</v>
      </c>
      <c r="U105" s="189">
        <v>605687</v>
      </c>
      <c r="V105" s="189">
        <v>631374</v>
      </c>
      <c r="W105" s="189">
        <v>636296</v>
      </c>
      <c r="X105" s="189">
        <v>641096</v>
      </c>
      <c r="Y105" s="189">
        <v>687189</v>
      </c>
      <c r="Z105" s="189">
        <v>753688</v>
      </c>
      <c r="AA105" s="189">
        <v>764369</v>
      </c>
      <c r="AB105" s="189">
        <v>771812</v>
      </c>
      <c r="AC105" s="189">
        <v>791139</v>
      </c>
      <c r="AD105" s="189">
        <v>814665</v>
      </c>
      <c r="AE105" s="189">
        <v>820664</v>
      </c>
      <c r="AF105" s="189">
        <v>839752</v>
      </c>
      <c r="AG105" s="189">
        <v>847793</v>
      </c>
      <c r="AH105" s="189">
        <v>852833</v>
      </c>
      <c r="AI105" s="189">
        <v>870000</v>
      </c>
      <c r="AJ105" s="189">
        <v>887765</v>
      </c>
      <c r="AK105" s="189">
        <v>894847</v>
      </c>
      <c r="AL105" s="189">
        <v>908528</v>
      </c>
      <c r="AM105" s="189">
        <v>925093</v>
      </c>
      <c r="AN105" s="189">
        <v>933977</v>
      </c>
      <c r="AO105" s="189">
        <v>956183</v>
      </c>
    </row>
    <row r="106" spans="1:41" hidden="1" outlineLevel="1">
      <c r="A106" s="50">
        <v>5375</v>
      </c>
      <c r="B106" s="189">
        <v>318448</v>
      </c>
      <c r="C106" s="189">
        <v>325051</v>
      </c>
      <c r="D106" s="189">
        <v>343295</v>
      </c>
      <c r="E106" s="189">
        <v>368624</v>
      </c>
      <c r="F106" s="189">
        <v>371623</v>
      </c>
      <c r="G106" s="189">
        <v>386386</v>
      </c>
      <c r="H106" s="189">
        <v>400549</v>
      </c>
      <c r="I106" s="189">
        <v>426595</v>
      </c>
      <c r="J106" s="189">
        <v>432719</v>
      </c>
      <c r="K106" s="189">
        <v>449164</v>
      </c>
      <c r="L106" s="189">
        <v>464768</v>
      </c>
      <c r="M106" s="189">
        <v>494657</v>
      </c>
      <c r="N106" s="189">
        <v>491417</v>
      </c>
      <c r="O106" s="189">
        <v>515302</v>
      </c>
      <c r="P106" s="189">
        <v>520823</v>
      </c>
      <c r="Q106" s="189">
        <v>546150</v>
      </c>
      <c r="R106" s="189">
        <v>571597</v>
      </c>
      <c r="S106" s="189">
        <v>586121</v>
      </c>
      <c r="T106" s="189">
        <v>599685</v>
      </c>
      <c r="U106" s="189">
        <v>631974</v>
      </c>
      <c r="V106" s="189">
        <v>633294</v>
      </c>
      <c r="W106" s="189">
        <v>638577</v>
      </c>
      <c r="X106" s="189">
        <v>655020</v>
      </c>
      <c r="Y106" s="189">
        <v>691150</v>
      </c>
      <c r="Z106" s="189">
        <v>766889</v>
      </c>
      <c r="AA106" s="189">
        <v>775653</v>
      </c>
      <c r="AB106" s="189">
        <v>781895</v>
      </c>
      <c r="AC106" s="189">
        <v>796060</v>
      </c>
      <c r="AD106" s="189">
        <v>819945</v>
      </c>
      <c r="AE106" s="189">
        <v>829788</v>
      </c>
      <c r="AF106" s="189">
        <v>848155</v>
      </c>
      <c r="AG106" s="189">
        <v>861716</v>
      </c>
      <c r="AH106" s="189">
        <v>885122</v>
      </c>
      <c r="AI106" s="189">
        <v>892805</v>
      </c>
      <c r="AJ106" s="189">
        <v>897007</v>
      </c>
      <c r="AK106" s="189">
        <v>913450</v>
      </c>
      <c r="AL106" s="189">
        <v>927255</v>
      </c>
      <c r="AM106" s="189">
        <v>934818</v>
      </c>
      <c r="AN106" s="189">
        <v>957743</v>
      </c>
      <c r="AO106" s="189">
        <v>966025</v>
      </c>
    </row>
    <row r="107" spans="1:41" hidden="1" outlineLevel="1">
      <c r="A107" s="50">
        <v>5500</v>
      </c>
      <c r="B107" s="189">
        <v>324331</v>
      </c>
      <c r="C107" s="189">
        <v>344734</v>
      </c>
      <c r="D107" s="189">
        <v>357100</v>
      </c>
      <c r="E107" s="189">
        <v>383984</v>
      </c>
      <c r="F107" s="189">
        <v>386868</v>
      </c>
      <c r="G107" s="189">
        <v>401631</v>
      </c>
      <c r="H107" s="189">
        <v>417474</v>
      </c>
      <c r="I107" s="189">
        <v>434641</v>
      </c>
      <c r="J107" s="189">
        <v>452884</v>
      </c>
      <c r="K107" s="189">
        <v>463089</v>
      </c>
      <c r="L107" s="189">
        <v>475211</v>
      </c>
      <c r="M107" s="189">
        <v>513502</v>
      </c>
      <c r="N107" s="189">
        <v>512540</v>
      </c>
      <c r="O107" s="189">
        <v>526584</v>
      </c>
      <c r="P107" s="189">
        <v>538108</v>
      </c>
      <c r="Q107" s="189">
        <v>573037</v>
      </c>
      <c r="R107" s="189">
        <v>575080</v>
      </c>
      <c r="S107" s="189">
        <v>587563</v>
      </c>
      <c r="T107" s="189">
        <v>614449</v>
      </c>
      <c r="U107" s="189">
        <v>646138</v>
      </c>
      <c r="V107" s="189">
        <v>648300</v>
      </c>
      <c r="W107" s="189">
        <v>680707</v>
      </c>
      <c r="X107" s="189">
        <v>687189</v>
      </c>
      <c r="Y107" s="189">
        <v>693668</v>
      </c>
      <c r="Z107" s="189">
        <v>774453</v>
      </c>
      <c r="AA107" s="189">
        <v>782976</v>
      </c>
      <c r="AB107" s="189">
        <v>789816</v>
      </c>
      <c r="AC107" s="189">
        <v>804101</v>
      </c>
      <c r="AD107" s="189">
        <v>829550</v>
      </c>
      <c r="AE107" s="189">
        <v>839391</v>
      </c>
      <c r="AF107" s="189">
        <v>853196</v>
      </c>
      <c r="AG107" s="189">
        <v>873960</v>
      </c>
      <c r="AH107" s="189">
        <v>890647</v>
      </c>
      <c r="AI107" s="189">
        <v>901808</v>
      </c>
      <c r="AJ107" s="189">
        <v>921133</v>
      </c>
      <c r="AK107" s="189">
        <v>924494</v>
      </c>
      <c r="AL107" s="189">
        <v>936138</v>
      </c>
      <c r="AM107" s="189">
        <v>949701</v>
      </c>
      <c r="AN107" s="189">
        <v>967345</v>
      </c>
      <c r="AO107" s="189">
        <v>989313</v>
      </c>
    </row>
    <row r="108" spans="1:41" hidden="1" outlineLevel="1">
      <c r="A108" s="50">
        <v>5625</v>
      </c>
      <c r="B108" s="189">
        <v>336453</v>
      </c>
      <c r="C108" s="189">
        <v>349175</v>
      </c>
      <c r="D108" s="189">
        <v>362139</v>
      </c>
      <c r="E108" s="189">
        <v>386027</v>
      </c>
      <c r="F108" s="189">
        <v>398030</v>
      </c>
      <c r="G108" s="189">
        <v>413275</v>
      </c>
      <c r="H108" s="189">
        <v>430198</v>
      </c>
      <c r="I108" s="189">
        <v>451324</v>
      </c>
      <c r="J108" s="189">
        <v>470408</v>
      </c>
      <c r="K108" s="189">
        <v>479652</v>
      </c>
      <c r="L108" s="189">
        <v>490696</v>
      </c>
      <c r="M108" s="189">
        <v>520823</v>
      </c>
      <c r="N108" s="189">
        <v>537147</v>
      </c>
      <c r="O108" s="189">
        <v>544830</v>
      </c>
      <c r="P108" s="189">
        <v>564756</v>
      </c>
      <c r="Q108" s="189">
        <v>594884</v>
      </c>
      <c r="R108" s="189">
        <v>604126</v>
      </c>
      <c r="S108" s="189">
        <v>620691</v>
      </c>
      <c r="T108" s="189">
        <v>638577</v>
      </c>
      <c r="U108" s="189">
        <v>657900</v>
      </c>
      <c r="V108" s="189">
        <v>666182</v>
      </c>
      <c r="W108" s="189">
        <v>695831</v>
      </c>
      <c r="X108" s="189">
        <v>699312</v>
      </c>
      <c r="Y108" s="189">
        <v>707114</v>
      </c>
      <c r="Z108" s="189">
        <v>794499</v>
      </c>
      <c r="AA108" s="189">
        <v>799539</v>
      </c>
      <c r="AB108" s="189">
        <v>822466</v>
      </c>
      <c r="AC108" s="189">
        <v>848755</v>
      </c>
      <c r="AD108" s="189">
        <v>866999</v>
      </c>
      <c r="AE108" s="189">
        <v>876120</v>
      </c>
      <c r="AF108" s="189">
        <v>897726</v>
      </c>
      <c r="AG108" s="189">
        <v>916092</v>
      </c>
      <c r="AH108" s="189">
        <v>922333</v>
      </c>
      <c r="AI108" s="189">
        <v>931217</v>
      </c>
      <c r="AJ108" s="189">
        <v>954743</v>
      </c>
      <c r="AK108" s="189">
        <v>961465</v>
      </c>
      <c r="AL108" s="189">
        <v>976228</v>
      </c>
      <c r="AM108" s="189">
        <v>1008037</v>
      </c>
      <c r="AN108" s="189">
        <v>1012958</v>
      </c>
      <c r="AO108" s="189">
        <v>1022560</v>
      </c>
    </row>
    <row r="109" spans="1:41" hidden="1" outlineLevel="1">
      <c r="A109" s="50">
        <v>5750</v>
      </c>
      <c r="B109" s="189">
        <v>342214</v>
      </c>
      <c r="C109" s="189">
        <v>352537</v>
      </c>
      <c r="D109" s="189">
        <v>365379</v>
      </c>
      <c r="E109" s="189">
        <v>397909</v>
      </c>
      <c r="F109" s="189">
        <v>407873</v>
      </c>
      <c r="G109" s="189">
        <v>420593</v>
      </c>
      <c r="H109" s="189">
        <v>437282</v>
      </c>
      <c r="I109" s="189">
        <v>455286</v>
      </c>
      <c r="J109" s="189">
        <v>474492</v>
      </c>
      <c r="K109" s="189">
        <v>484214</v>
      </c>
      <c r="L109" s="189">
        <v>501738</v>
      </c>
      <c r="M109" s="189">
        <v>525863</v>
      </c>
      <c r="N109" s="189">
        <v>542789</v>
      </c>
      <c r="O109" s="189">
        <v>556953</v>
      </c>
      <c r="P109" s="189">
        <v>570278</v>
      </c>
      <c r="Q109" s="189">
        <v>600404</v>
      </c>
      <c r="R109" s="189">
        <v>613608</v>
      </c>
      <c r="S109" s="189">
        <v>627533</v>
      </c>
      <c r="T109" s="189">
        <v>645057</v>
      </c>
      <c r="U109" s="189">
        <v>664502</v>
      </c>
      <c r="V109" s="189">
        <v>673625</v>
      </c>
      <c r="W109" s="189">
        <v>700031</v>
      </c>
      <c r="X109" s="189">
        <v>706393</v>
      </c>
      <c r="Y109" s="189">
        <v>716118</v>
      </c>
      <c r="Z109" s="189">
        <v>803983</v>
      </c>
      <c r="AA109" s="189">
        <v>826187</v>
      </c>
      <c r="AB109" s="189">
        <v>834230</v>
      </c>
      <c r="AC109" s="189">
        <v>865437</v>
      </c>
      <c r="AD109" s="189">
        <v>893646</v>
      </c>
      <c r="AE109" s="189">
        <v>903008</v>
      </c>
      <c r="AF109" s="189">
        <v>928695</v>
      </c>
      <c r="AG109" s="189">
        <v>933495</v>
      </c>
      <c r="AH109" s="189">
        <v>941781</v>
      </c>
      <c r="AI109" s="189">
        <v>948499</v>
      </c>
      <c r="AJ109" s="189">
        <v>963504</v>
      </c>
      <c r="AK109" s="189">
        <v>985952</v>
      </c>
      <c r="AL109" s="189">
        <v>994593</v>
      </c>
      <c r="AM109" s="189">
        <v>1025441</v>
      </c>
      <c r="AN109" s="189">
        <v>1031204</v>
      </c>
      <c r="AO109" s="189">
        <v>1036846</v>
      </c>
    </row>
    <row r="110" spans="1:41" hidden="1" outlineLevel="1">
      <c r="A110" s="50">
        <v>5875</v>
      </c>
      <c r="B110" s="189">
        <v>349175</v>
      </c>
      <c r="C110" s="189">
        <v>363220</v>
      </c>
      <c r="D110" s="189">
        <v>373062</v>
      </c>
      <c r="E110" s="189">
        <v>401510</v>
      </c>
      <c r="F110" s="189">
        <v>415793</v>
      </c>
      <c r="G110" s="189">
        <v>430198</v>
      </c>
      <c r="H110" s="189">
        <v>443644</v>
      </c>
      <c r="I110" s="189">
        <v>468367</v>
      </c>
      <c r="J110" s="189">
        <v>479652</v>
      </c>
      <c r="K110" s="189">
        <v>493937</v>
      </c>
      <c r="L110" s="189">
        <v>506901</v>
      </c>
      <c r="M110" s="189">
        <v>534386</v>
      </c>
      <c r="N110" s="189">
        <v>548430</v>
      </c>
      <c r="O110" s="189">
        <v>567396</v>
      </c>
      <c r="P110" s="189">
        <v>576038</v>
      </c>
      <c r="Q110" s="189">
        <v>606767</v>
      </c>
      <c r="R110" s="189">
        <v>625853</v>
      </c>
      <c r="S110" s="189">
        <v>643499</v>
      </c>
      <c r="T110" s="189">
        <v>651658</v>
      </c>
      <c r="U110" s="189">
        <v>671824</v>
      </c>
      <c r="V110" s="189">
        <v>682628</v>
      </c>
      <c r="W110" s="189">
        <v>703633</v>
      </c>
      <c r="X110" s="189">
        <v>713356</v>
      </c>
      <c r="Y110" s="189">
        <v>731841</v>
      </c>
      <c r="Z110" s="189">
        <v>811423</v>
      </c>
      <c r="AA110" s="189">
        <v>833630</v>
      </c>
      <c r="AB110" s="189">
        <v>860758</v>
      </c>
      <c r="AC110" s="189">
        <v>878881</v>
      </c>
      <c r="AD110" s="189">
        <v>910571</v>
      </c>
      <c r="AE110" s="189">
        <v>925093</v>
      </c>
      <c r="AF110" s="189">
        <v>936858</v>
      </c>
      <c r="AG110" s="189">
        <v>941781</v>
      </c>
      <c r="AH110" s="189">
        <v>950062</v>
      </c>
      <c r="AI110" s="189">
        <v>962185</v>
      </c>
      <c r="AJ110" s="189">
        <v>987272</v>
      </c>
      <c r="AK110" s="189">
        <v>1009838</v>
      </c>
      <c r="AL110" s="189">
        <v>1022560</v>
      </c>
      <c r="AM110" s="189">
        <v>1036365</v>
      </c>
      <c r="AN110" s="189">
        <v>1045608</v>
      </c>
      <c r="AO110" s="189">
        <v>1059532</v>
      </c>
    </row>
    <row r="111" spans="1:41" hidden="1" outlineLevel="1">
      <c r="A111" s="50">
        <v>6000</v>
      </c>
      <c r="B111" s="189">
        <v>362021</v>
      </c>
      <c r="C111" s="189">
        <v>368380</v>
      </c>
      <c r="D111" s="189">
        <v>386386</v>
      </c>
      <c r="E111" s="189">
        <v>407513</v>
      </c>
      <c r="F111" s="189">
        <v>420715</v>
      </c>
      <c r="G111" s="189">
        <v>436320</v>
      </c>
      <c r="H111" s="189">
        <v>452045</v>
      </c>
      <c r="I111" s="189">
        <v>474730</v>
      </c>
      <c r="J111" s="189">
        <v>486254</v>
      </c>
      <c r="K111" s="189">
        <v>500777</v>
      </c>
      <c r="L111" s="189">
        <v>516503</v>
      </c>
      <c r="M111" s="189">
        <v>541711</v>
      </c>
      <c r="N111" s="189">
        <v>556112</v>
      </c>
      <c r="O111" s="189">
        <v>575198</v>
      </c>
      <c r="P111" s="189">
        <v>583360</v>
      </c>
      <c r="Q111" s="189">
        <v>614808</v>
      </c>
      <c r="R111" s="189">
        <v>633894</v>
      </c>
      <c r="S111" s="189">
        <v>652258</v>
      </c>
      <c r="T111" s="189">
        <v>660782</v>
      </c>
      <c r="U111" s="189">
        <v>693312</v>
      </c>
      <c r="V111" s="189">
        <v>704953</v>
      </c>
      <c r="W111" s="189">
        <v>722117</v>
      </c>
      <c r="X111" s="189">
        <v>736043</v>
      </c>
      <c r="Y111" s="189">
        <v>755848</v>
      </c>
      <c r="Z111" s="189">
        <v>836150</v>
      </c>
      <c r="AA111" s="189">
        <v>858957</v>
      </c>
      <c r="AB111" s="189">
        <v>886682</v>
      </c>
      <c r="AC111" s="189">
        <v>904929</v>
      </c>
      <c r="AD111" s="189">
        <v>938658</v>
      </c>
      <c r="AE111" s="189">
        <v>953302</v>
      </c>
      <c r="AF111" s="189">
        <v>960141</v>
      </c>
      <c r="AG111" s="189">
        <v>964825</v>
      </c>
      <c r="AH111" s="189">
        <v>978748</v>
      </c>
      <c r="AI111" s="189">
        <v>991473</v>
      </c>
      <c r="AJ111" s="189">
        <v>1017760</v>
      </c>
      <c r="AK111" s="189">
        <v>1040687</v>
      </c>
      <c r="AL111" s="189">
        <v>1048249</v>
      </c>
      <c r="AM111" s="189">
        <v>1067814</v>
      </c>
      <c r="AN111" s="189">
        <v>1077416</v>
      </c>
      <c r="AO111" s="189">
        <v>1086060</v>
      </c>
    </row>
    <row r="112" spans="1:41" hidden="1" outlineLevel="1"/>
    <row r="113" collapsed="1"/>
  </sheetData>
  <mergeCells count="12">
    <mergeCell ref="D70:R73"/>
    <mergeCell ref="V70:AJ73"/>
    <mergeCell ref="A1:D1"/>
    <mergeCell ref="V63:AG65"/>
    <mergeCell ref="AQ6:AY17"/>
    <mergeCell ref="A12:E12"/>
    <mergeCell ref="F12:H12"/>
    <mergeCell ref="J13:AB13"/>
    <mergeCell ref="J16:AI17"/>
    <mergeCell ref="AQ20:AY20"/>
    <mergeCell ref="D63:R65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22">
    <tabColor rgb="FF0070C0"/>
  </sheetPr>
  <dimension ref="A1:AZ111"/>
  <sheetViews>
    <sheetView view="pageBreakPreview" zoomScale="85" zoomScaleNormal="100" zoomScaleSheetLayoutView="85" workbookViewId="0">
      <pane ySplit="1" topLeftCell="A2" activePane="bottomLeft" state="frozen"/>
      <selection pane="bottomLeft" activeCell="A12" sqref="A12:E13"/>
    </sheetView>
  </sheetViews>
  <sheetFormatPr defaultRowHeight="15" outlineLevelRow="1"/>
  <cols>
    <col min="1" max="27" width="6.140625" style="152" customWidth="1"/>
    <col min="28" max="28" width="6.5703125" style="152" customWidth="1"/>
    <col min="29" max="41" width="6.140625" style="152" customWidth="1"/>
    <col min="42" max="42" width="2.5703125" style="152" customWidth="1"/>
    <col min="43" max="51" width="6.140625" style="152" customWidth="1"/>
    <col min="52" max="52" width="9.5703125" style="152" customWidth="1"/>
    <col min="53" max="16384" width="9.140625" style="152"/>
  </cols>
  <sheetData>
    <row r="1" spans="1:52" ht="21">
      <c r="A1" s="497" t="s">
        <v>69</v>
      </c>
      <c r="B1" s="497"/>
      <c r="C1" s="497"/>
      <c r="D1" s="497"/>
      <c r="F1" s="1"/>
      <c r="G1" s="1"/>
      <c r="H1" s="1"/>
      <c r="J1" s="25" t="s">
        <v>510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27" customHeight="1">
      <c r="A3" s="1"/>
      <c r="B3" s="1"/>
      <c r="C3" s="1"/>
      <c r="D3" s="1"/>
      <c r="E3" s="1"/>
      <c r="F3" s="1"/>
      <c r="G3" s="1"/>
      <c r="H3" s="1"/>
      <c r="I3" s="1"/>
      <c r="J3" s="496" t="s">
        <v>674</v>
      </c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496"/>
      <c r="AC3" s="496"/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6"/>
      <c r="AO3" s="496"/>
      <c r="AP3" s="150"/>
      <c r="AQ3" s="150"/>
      <c r="AR3" s="150"/>
      <c r="AS3" s="150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49" t="s">
        <v>275</v>
      </c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50"/>
      <c r="AQ4" s="150"/>
      <c r="AR4" s="150"/>
      <c r="AS4" s="150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54" t="s">
        <v>276</v>
      </c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50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278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49" t="s">
        <v>303</v>
      </c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50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 ht="34.5" customHeight="1">
      <c r="A9" s="1"/>
      <c r="C9" s="1"/>
      <c r="D9" s="1"/>
      <c r="F9" s="1"/>
      <c r="G9" s="1"/>
      <c r="H9" s="1"/>
      <c r="I9" s="1"/>
      <c r="J9" s="106" t="s">
        <v>304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96" t="s">
        <v>675</v>
      </c>
      <c r="AD9" s="496"/>
      <c r="AE9" s="496"/>
      <c r="AF9" s="496"/>
      <c r="AG9" s="496"/>
      <c r="AH9" s="496"/>
      <c r="AI9" s="496"/>
      <c r="AJ9" s="496"/>
      <c r="AK9" s="496"/>
      <c r="AL9" s="496"/>
      <c r="AM9" s="496"/>
      <c r="AN9" s="496"/>
      <c r="AO9" s="49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149" t="s">
        <v>280</v>
      </c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47"/>
      <c r="AB10" s="149"/>
      <c r="AC10" s="149" t="s">
        <v>285</v>
      </c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286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6.25" customHeight="1">
      <c r="A12" s="623" t="s">
        <v>293</v>
      </c>
      <c r="B12" s="623"/>
      <c r="C12" s="623"/>
      <c r="D12" s="623"/>
      <c r="E12" s="623"/>
      <c r="F12" s="621" t="s">
        <v>301</v>
      </c>
      <c r="G12" s="622"/>
      <c r="H12" s="622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292" t="s">
        <v>664</v>
      </c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38.25" customHeight="1">
      <c r="A13" s="623"/>
      <c r="B13" s="623"/>
      <c r="C13" s="623"/>
      <c r="D13" s="623"/>
      <c r="E13" s="623"/>
      <c r="F13" s="33"/>
      <c r="G13" s="1"/>
      <c r="H13" s="1"/>
      <c r="I13" s="1"/>
      <c r="J13" s="491" t="s">
        <v>515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714"/>
      <c r="C14" s="197"/>
      <c r="D14" s="197"/>
      <c r="E14" s="197"/>
      <c r="F14" s="714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ht="14.2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151"/>
    </row>
    <row r="16" spans="1:52" ht="15" customHeight="1">
      <c r="A16" s="197" t="s">
        <v>535</v>
      </c>
      <c r="B16" s="714"/>
      <c r="C16" s="197"/>
      <c r="D16" s="197"/>
      <c r="E16" s="197"/>
      <c r="F16" s="714"/>
      <c r="G16" s="197"/>
      <c r="H16" s="197">
        <v>0.1</v>
      </c>
      <c r="I16" s="1"/>
      <c r="J16" s="495" t="s">
        <v>676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495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ht="1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495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203" t="s">
        <v>707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553"/>
      <c r="AR18" s="553"/>
      <c r="AS18" s="553"/>
      <c r="AT18" s="553"/>
      <c r="AU18" s="553"/>
      <c r="AV18" s="553"/>
      <c r="AW18" s="553"/>
      <c r="AX18" s="553"/>
      <c r="AY18" s="553"/>
      <c r="AZ18" s="1"/>
    </row>
    <row r="19" spans="1:52" ht="15" customHeight="1">
      <c r="A19" s="1" t="s">
        <v>287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50">
        <v>7000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ht="15" customHeight="1">
      <c r="A21" s="50">
        <v>1875</v>
      </c>
      <c r="B21" s="82">
        <f>ROUND(B76*Содержание!$H$8*(1+$H$14)*(1-$H$15)*(1-$H$16),0)</f>
        <v>110407</v>
      </c>
      <c r="C21" s="190">
        <f>ROUND(C76*Содержание!$H$8*(1+$H$14)*(1-$H$15)*(1-$H$16),0)</f>
        <v>118185</v>
      </c>
      <c r="D21" s="190">
        <f>ROUND(D76*Содержание!$H$8*(1+$H$14)*(1-$H$15)*(1-$H$16),0)</f>
        <v>121101</v>
      </c>
      <c r="E21" s="190">
        <f>ROUND(E76*Содержание!$H$8*(1+$H$14)*(1-$H$15)*(1-$H$16),0)</f>
        <v>123693</v>
      </c>
      <c r="F21" s="190">
        <f>ROUND(F76*Содержание!$H$8*(1+$H$14)*(1-$H$15)*(1-$H$16),0)</f>
        <v>130285</v>
      </c>
      <c r="G21" s="190">
        <f>ROUND(G76*Содержание!$H$8*(1+$H$14)*(1-$H$15)*(1-$H$16),0)</f>
        <v>137200</v>
      </c>
      <c r="H21" s="190">
        <f>ROUND(H76*Содержание!$H$8*(1+$H$14)*(1-$H$15)*(1-$H$16),0)</f>
        <v>140115</v>
      </c>
      <c r="I21" s="190">
        <f>ROUND(I76*Содержание!$H$8*(1+$H$14)*(1-$H$15)*(1-$H$16),0)</f>
        <v>142925</v>
      </c>
      <c r="J21" s="190">
        <f>ROUND(J76*Содержание!$H$8*(1+$H$14)*(1-$H$15)*(1-$H$16),0)</f>
        <v>154807</v>
      </c>
      <c r="K21" s="190">
        <f>ROUND(K76*Содержание!$H$8*(1+$H$14)*(1-$H$15)*(1-$H$16),0)</f>
        <v>157508</v>
      </c>
      <c r="L21" s="190">
        <f>ROUND(L76*Содержание!$H$8*(1+$H$14)*(1-$H$15)*(1-$H$16),0)</f>
        <v>160748</v>
      </c>
      <c r="M21" s="190">
        <f>ROUND(M76*Содержание!$H$8*(1+$H$14)*(1-$H$15)*(1-$H$16),0)</f>
        <v>163017</v>
      </c>
      <c r="N21" s="190">
        <f>ROUND(N76*Содержание!$H$8*(1+$H$14)*(1-$H$15)*(1-$H$16),0)</f>
        <v>170687</v>
      </c>
      <c r="O21" s="190">
        <f>ROUND(O76*Содержание!$H$8*(1+$H$14)*(1-$H$15)*(1-$H$16),0)</f>
        <v>177602</v>
      </c>
      <c r="P21" s="190">
        <f>ROUND(P76*Содержание!$H$8*(1+$H$14)*(1-$H$15)*(1-$H$16),0)</f>
        <v>181058</v>
      </c>
      <c r="Q21" s="190">
        <f>ROUND(Q76*Содержание!$H$8*(1+$H$14)*(1-$H$15)*(1-$H$16),0)</f>
        <v>184082</v>
      </c>
      <c r="R21" s="190">
        <f>ROUND(R76*Содержание!$H$8*(1+$H$14)*(1-$H$15)*(1-$H$16),0)</f>
        <v>194237</v>
      </c>
      <c r="S21" s="190">
        <f>ROUND(S76*Содержание!$H$8*(1+$H$14)*(1-$H$15)*(1-$H$16),0)</f>
        <v>197694</v>
      </c>
      <c r="T21" s="190">
        <f>ROUND(T76*Содержание!$H$8*(1+$H$14)*(1-$H$15)*(1-$H$16),0)</f>
        <v>200610</v>
      </c>
      <c r="U21" s="190">
        <f>ROUND(U76*Содержание!$H$8*(1+$H$14)*(1-$H$15)*(1-$H$16),0)</f>
        <v>203527</v>
      </c>
      <c r="V21" s="190">
        <f>ROUND(V76*Содержание!$H$8*(1+$H$14)*(1-$H$15)*(1-$H$16),0)</f>
        <v>213249</v>
      </c>
      <c r="W21" s="190">
        <f>ROUND(W76*Содержание!$H$8*(1+$H$14)*(1-$H$15)*(1-$H$16),0)</f>
        <v>222217</v>
      </c>
      <c r="X21" s="190">
        <f>ROUND(X76*Содержание!$H$8*(1+$H$14)*(1-$H$15)*(1-$H$16),0)</f>
        <v>225027</v>
      </c>
      <c r="Y21" s="190">
        <f>ROUND(Y76*Содержание!$H$8*(1+$H$14)*(1-$H$15)*(1-$H$16),0)</f>
        <v>228268</v>
      </c>
      <c r="Z21" s="190">
        <f>ROUND(Z76*Содержание!$H$8*(1+$H$14)*(1-$H$15)*(1-$H$16),0)</f>
        <v>231508</v>
      </c>
      <c r="AA21" s="190">
        <f>ROUND(AA76*Содержание!$H$8*(1+$H$14)*(1-$H$15)*(1-$H$16),0)</f>
        <v>239611</v>
      </c>
      <c r="AB21" s="190">
        <f>ROUND(AB76*Содержание!$H$8*(1+$H$14)*(1-$H$15)*(1-$H$16),0)</f>
        <v>243823</v>
      </c>
      <c r="AC21" s="190">
        <f>ROUND(AC76*Содержание!$H$8*(1+$H$14)*(1-$H$15)*(1-$H$16),0)</f>
        <v>247604</v>
      </c>
      <c r="AD21" s="190">
        <f>ROUND(AD76*Содержание!$H$8*(1+$H$14)*(1-$H$15)*(1-$H$16),0)</f>
        <v>251277</v>
      </c>
      <c r="AE21" s="190">
        <f>ROUND(AE76*Содержание!$H$8*(1+$H$14)*(1-$H$15)*(1-$H$16),0)</f>
        <v>254950</v>
      </c>
      <c r="AF21" s="190">
        <f>ROUND(AF76*Содержание!$H$8*(1+$H$14)*(1-$H$15)*(1-$H$16),0)</f>
        <v>262729</v>
      </c>
      <c r="AG21" s="190">
        <f>ROUND(AG76*Содержание!$H$8*(1+$H$14)*(1-$H$15)*(1-$H$16),0)</f>
        <v>266833</v>
      </c>
      <c r="AH21" s="190">
        <f>ROUND(AH76*Содержание!$H$8*(1+$H$14)*(1-$H$15)*(1-$H$16),0)</f>
        <v>275585</v>
      </c>
      <c r="AI21" s="190">
        <f>ROUND(AI76*Содержание!$H$8*(1+$H$14)*(1-$H$15)*(1-$H$16),0)</f>
        <v>283795</v>
      </c>
      <c r="AJ21" s="190">
        <f>ROUND(AJ76*Содержание!$H$8*(1+$H$14)*(1-$H$15)*(1-$H$16),0)</f>
        <v>288009</v>
      </c>
      <c r="AK21" s="190">
        <f>ROUND(AK76*Содержание!$H$8*(1+$H$14)*(1-$H$15)*(1-$H$16),0)</f>
        <v>291898</v>
      </c>
      <c r="AL21" s="190">
        <f>ROUND(AL76*Содержание!$H$8*(1+$H$14)*(1-$H$15)*(1-$H$16),0)</f>
        <v>295678</v>
      </c>
      <c r="AM21" s="190">
        <f>ROUND(AM76*Содержание!$H$8*(1+$H$14)*(1-$H$15)*(1-$H$16),0)</f>
        <v>304212</v>
      </c>
      <c r="AN21" s="190">
        <f>ROUND(AN76*Содержание!$H$8*(1+$H$14)*(1-$H$15)*(1-$H$16),0)</f>
        <v>308425</v>
      </c>
      <c r="AO21" s="190">
        <f>ROUND(AO76*Содержание!$H$8*(1+$H$14)*(1-$H$15)*(1-$H$16),0)</f>
        <v>312206</v>
      </c>
      <c r="AP21" s="77"/>
      <c r="AQ21" s="13"/>
      <c r="AR21" s="13"/>
      <c r="AS21" s="103"/>
      <c r="AT21" s="103"/>
      <c r="AU21" s="103"/>
      <c r="AV21" s="103"/>
      <c r="AW21" s="103"/>
      <c r="AX21" s="103"/>
      <c r="AY21" s="103"/>
      <c r="AZ21" s="103"/>
    </row>
    <row r="22" spans="1:52">
      <c r="A22" s="50">
        <v>2000</v>
      </c>
      <c r="B22" s="190">
        <f>ROUND(B77*Содержание!$H$8*(1+$H$14)*(1-$H$15)*(1-$H$16),0)</f>
        <v>112676</v>
      </c>
      <c r="C22" s="190">
        <f>ROUND(C77*Содержание!$H$8*(1+$H$14)*(1-$H$15)*(1-$H$16),0)</f>
        <v>120562</v>
      </c>
      <c r="D22" s="190">
        <f>ROUND(D77*Содержание!$H$8*(1+$H$14)*(1-$H$15)*(1-$H$16),0)</f>
        <v>123693</v>
      </c>
      <c r="E22" s="190">
        <f>ROUND(E77*Содержание!$H$8*(1+$H$14)*(1-$H$15)*(1-$H$16),0)</f>
        <v>126179</v>
      </c>
      <c r="F22" s="190">
        <f>ROUND(F77*Содержание!$H$8*(1+$H$14)*(1-$H$15)*(1-$H$16),0)</f>
        <v>132985</v>
      </c>
      <c r="G22" s="190">
        <f>ROUND(G77*Содержание!$H$8*(1+$H$14)*(1-$H$15)*(1-$H$16),0)</f>
        <v>140007</v>
      </c>
      <c r="H22" s="190">
        <f>ROUND(H77*Содержание!$H$8*(1+$H$14)*(1-$H$15)*(1-$H$16),0)</f>
        <v>142925</v>
      </c>
      <c r="I22" s="190">
        <f>ROUND(I77*Содержание!$H$8*(1+$H$14)*(1-$H$15)*(1-$H$16),0)</f>
        <v>145624</v>
      </c>
      <c r="J22" s="190">
        <f>ROUND(J77*Содержание!$H$8*(1+$H$14)*(1-$H$15)*(1-$H$16),0)</f>
        <v>158155</v>
      </c>
      <c r="K22" s="190">
        <f>ROUND(K77*Содержание!$H$8*(1+$H$14)*(1-$H$15)*(1-$H$16),0)</f>
        <v>160748</v>
      </c>
      <c r="L22" s="190">
        <f>ROUND(L77*Содержание!$H$8*(1+$H$14)*(1-$H$15)*(1-$H$16),0)</f>
        <v>163990</v>
      </c>
      <c r="M22" s="190">
        <f>ROUND(M77*Содержание!$H$8*(1+$H$14)*(1-$H$15)*(1-$H$16),0)</f>
        <v>166582</v>
      </c>
      <c r="N22" s="190">
        <f>ROUND(N77*Содержание!$H$8*(1+$H$14)*(1-$H$15)*(1-$H$16),0)</f>
        <v>174360</v>
      </c>
      <c r="O22" s="190">
        <f>ROUND(O77*Содержание!$H$8*(1+$H$14)*(1-$H$15)*(1-$H$16),0)</f>
        <v>181275</v>
      </c>
      <c r="P22" s="190">
        <f>ROUND(P77*Содержание!$H$8*(1+$H$14)*(1-$H$15)*(1-$H$16),0)</f>
        <v>184730</v>
      </c>
      <c r="Q22" s="190">
        <f>ROUND(Q77*Содержание!$H$8*(1+$H$14)*(1-$H$15)*(1-$H$16),0)</f>
        <v>187863</v>
      </c>
      <c r="R22" s="190">
        <f>ROUND(R77*Содержание!$H$8*(1+$H$14)*(1-$H$15)*(1-$H$16),0)</f>
        <v>198235</v>
      </c>
      <c r="S22" s="190">
        <f>ROUND(S77*Содержание!$H$8*(1+$H$14)*(1-$H$15)*(1-$H$16),0)</f>
        <v>201692</v>
      </c>
      <c r="T22" s="190">
        <f>ROUND(T77*Содержание!$H$8*(1+$H$14)*(1-$H$15)*(1-$H$16),0)</f>
        <v>204718</v>
      </c>
      <c r="U22" s="190">
        <f>ROUND(U77*Содержание!$H$8*(1+$H$14)*(1-$H$15)*(1-$H$16),0)</f>
        <v>207849</v>
      </c>
      <c r="V22" s="190">
        <f>ROUND(V77*Содержание!$H$8*(1+$H$14)*(1-$H$15)*(1-$H$16),0)</f>
        <v>217571</v>
      </c>
      <c r="W22" s="190">
        <f>ROUND(W77*Содержание!$H$8*(1+$H$14)*(1-$H$15)*(1-$H$16),0)</f>
        <v>226971</v>
      </c>
      <c r="X22" s="190">
        <f>ROUND(X77*Содержание!$H$8*(1+$H$14)*(1-$H$15)*(1-$H$16),0)</f>
        <v>229673</v>
      </c>
      <c r="Y22" s="190">
        <f>ROUND(Y77*Содержание!$H$8*(1+$H$14)*(1-$H$15)*(1-$H$16),0)</f>
        <v>232803</v>
      </c>
      <c r="Z22" s="190">
        <f>ROUND(Z77*Содержание!$H$8*(1+$H$14)*(1-$H$15)*(1-$H$16),0)</f>
        <v>236371</v>
      </c>
      <c r="AA22" s="190">
        <f>ROUND(AA77*Содержание!$H$8*(1+$H$14)*(1-$H$15)*(1-$H$16),0)</f>
        <v>244472</v>
      </c>
      <c r="AB22" s="190">
        <f>ROUND(AB77*Содержание!$H$8*(1+$H$14)*(1-$H$15)*(1-$H$16),0)</f>
        <v>248684</v>
      </c>
      <c r="AC22" s="190">
        <f>ROUND(AC77*Содержание!$H$8*(1+$H$14)*(1-$H$15)*(1-$H$16),0)</f>
        <v>252572</v>
      </c>
      <c r="AD22" s="190">
        <f>ROUND(AD77*Содержание!$H$8*(1+$H$14)*(1-$H$15)*(1-$H$16),0)</f>
        <v>256354</v>
      </c>
      <c r="AE22" s="190">
        <f>ROUND(AE77*Содержание!$H$8*(1+$H$14)*(1-$H$15)*(1-$H$16),0)</f>
        <v>260027</v>
      </c>
      <c r="AF22" s="190">
        <f>ROUND(AF77*Содержание!$H$8*(1+$H$14)*(1-$H$15)*(1-$H$16),0)</f>
        <v>267915</v>
      </c>
      <c r="AG22" s="190">
        <f>ROUND(AG77*Содержание!$H$8*(1+$H$14)*(1-$H$15)*(1-$H$16),0)</f>
        <v>272237</v>
      </c>
      <c r="AH22" s="190">
        <f>ROUND(AH77*Содержание!$H$8*(1+$H$14)*(1-$H$15)*(1-$H$16),0)</f>
        <v>281094</v>
      </c>
      <c r="AI22" s="190">
        <f>ROUND(AI77*Содержание!$H$8*(1+$H$14)*(1-$H$15)*(1-$H$16),0)</f>
        <v>289519</v>
      </c>
      <c r="AJ22" s="190">
        <f>ROUND(AJ77*Содержание!$H$8*(1+$H$14)*(1-$H$15)*(1-$H$16),0)</f>
        <v>293949</v>
      </c>
      <c r="AK22" s="190">
        <f>ROUND(AK77*Содержание!$H$8*(1+$H$14)*(1-$H$15)*(1-$H$16),0)</f>
        <v>298054</v>
      </c>
      <c r="AL22" s="190">
        <f>ROUND(AL77*Содержание!$H$8*(1+$H$14)*(1-$H$15)*(1-$H$16),0)</f>
        <v>301728</v>
      </c>
      <c r="AM22" s="190">
        <f>ROUND(AM77*Содержание!$H$8*(1+$H$14)*(1-$H$15)*(1-$H$16),0)</f>
        <v>310586</v>
      </c>
      <c r="AN22" s="190">
        <f>ROUND(AN77*Содержание!$H$8*(1+$H$14)*(1-$H$15)*(1-$H$16),0)</f>
        <v>314690</v>
      </c>
      <c r="AO22" s="190">
        <f>ROUND(AO77*Содержание!$H$8*(1+$H$14)*(1-$H$15)*(1-$H$16),0)</f>
        <v>318578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50">
        <v>2125</v>
      </c>
      <c r="B23" s="190">
        <f>ROUND(B78*Содержание!$H$8*(1+$H$14)*(1-$H$15)*(1-$H$16),0)</f>
        <v>116456</v>
      </c>
      <c r="C23" s="190">
        <f>ROUND(C78*Содержание!$H$8*(1+$H$14)*(1-$H$15)*(1-$H$16),0)</f>
        <v>121101</v>
      </c>
      <c r="D23" s="190">
        <f>ROUND(D78*Содержание!$H$8*(1+$H$14)*(1-$H$15)*(1-$H$16),0)</f>
        <v>126179</v>
      </c>
      <c r="E23" s="190">
        <f>ROUND(E78*Содержание!$H$8*(1+$H$14)*(1-$H$15)*(1-$H$16),0)</f>
        <v>132877</v>
      </c>
      <c r="F23" s="190">
        <f>ROUND(F78*Содержание!$H$8*(1+$H$14)*(1-$H$15)*(1-$H$16),0)</f>
        <v>135793</v>
      </c>
      <c r="G23" s="190">
        <f>ROUND(G78*Содержание!$H$8*(1+$H$14)*(1-$H$15)*(1-$H$16),0)</f>
        <v>142925</v>
      </c>
      <c r="H23" s="190">
        <f>ROUND(H78*Содержание!$H$8*(1+$H$14)*(1-$H$15)*(1-$H$16),0)</f>
        <v>146057</v>
      </c>
      <c r="I23" s="190">
        <f>ROUND(I78*Содержание!$H$8*(1+$H$14)*(1-$H$15)*(1-$H$16),0)</f>
        <v>153293</v>
      </c>
      <c r="J23" s="190">
        <f>ROUND(J78*Содержание!$H$8*(1+$H$14)*(1-$H$15)*(1-$H$16),0)</f>
        <v>161395</v>
      </c>
      <c r="K23" s="190">
        <f>ROUND(K78*Содержание!$H$8*(1+$H$14)*(1-$H$15)*(1-$H$16),0)</f>
        <v>164314</v>
      </c>
      <c r="L23" s="190">
        <f>ROUND(L78*Содержание!$H$8*(1+$H$14)*(1-$H$15)*(1-$H$16),0)</f>
        <v>167661</v>
      </c>
      <c r="M23" s="190">
        <f>ROUND(M78*Содержание!$H$8*(1+$H$14)*(1-$H$15)*(1-$H$16),0)</f>
        <v>175873</v>
      </c>
      <c r="N23" s="190">
        <f>ROUND(N78*Содержание!$H$8*(1+$H$14)*(1-$H$15)*(1-$H$16),0)</f>
        <v>177710</v>
      </c>
      <c r="O23" s="190">
        <f>ROUND(O78*Содержание!$H$8*(1+$H$14)*(1-$H$15)*(1-$H$16),0)</f>
        <v>184730</v>
      </c>
      <c r="P23" s="190">
        <f>ROUND(P78*Содержание!$H$8*(1+$H$14)*(1-$H$15)*(1-$H$16),0)</f>
        <v>187863</v>
      </c>
      <c r="Q23" s="190">
        <f>ROUND(Q78*Содержание!$H$8*(1+$H$14)*(1-$H$15)*(1-$H$16),0)</f>
        <v>197046</v>
      </c>
      <c r="R23" s="190">
        <f>ROUND(R78*Содержание!$H$8*(1+$H$14)*(1-$H$15)*(1-$H$16),0)</f>
        <v>202124</v>
      </c>
      <c r="S23" s="190">
        <f>ROUND(S78*Содержание!$H$8*(1+$H$14)*(1-$H$15)*(1-$H$16),0)</f>
        <v>206445</v>
      </c>
      <c r="T23" s="190">
        <f>ROUND(T78*Содержание!$H$8*(1+$H$14)*(1-$H$15)*(1-$H$16),0)</f>
        <v>208712</v>
      </c>
      <c r="U23" s="190">
        <f>ROUND(U78*Содержание!$H$8*(1+$H$14)*(1-$H$15)*(1-$H$16),0)</f>
        <v>217896</v>
      </c>
      <c r="V23" s="190">
        <f>ROUND(V78*Содержание!$H$8*(1+$H$14)*(1-$H$15)*(1-$H$16),0)</f>
        <v>221785</v>
      </c>
      <c r="W23" s="190">
        <f>ROUND(W78*Содержание!$H$8*(1+$H$14)*(1-$H$15)*(1-$H$16),0)</f>
        <v>231942</v>
      </c>
      <c r="X23" s="190">
        <f>ROUND(X78*Содержание!$H$8*(1+$H$14)*(1-$H$15)*(1-$H$16),0)</f>
        <v>234963</v>
      </c>
      <c r="Y23" s="190">
        <f>ROUND(Y78*Содержание!$H$8*(1+$H$14)*(1-$H$15)*(1-$H$16),0)</f>
        <v>238531</v>
      </c>
      <c r="Z23" s="190">
        <f>ROUND(Z78*Содержание!$H$8*(1+$H$14)*(1-$H$15)*(1-$H$16),0)</f>
        <v>245120</v>
      </c>
      <c r="AA23" s="190">
        <f>ROUND(AA78*Содержание!$H$8*(1+$H$14)*(1-$H$15)*(1-$H$16),0)</f>
        <v>253978</v>
      </c>
      <c r="AB23" s="190">
        <f>ROUND(AB78*Содержание!$H$8*(1+$H$14)*(1-$H$15)*(1-$H$16),0)</f>
        <v>257866</v>
      </c>
      <c r="AC23" s="190">
        <f>ROUND(AC78*Содержание!$H$8*(1+$H$14)*(1-$H$15)*(1-$H$16),0)</f>
        <v>261755</v>
      </c>
      <c r="AD23" s="190">
        <f>ROUND(AD78*Содержание!$H$8*(1+$H$14)*(1-$H$15)*(1-$H$16),0)</f>
        <v>265429</v>
      </c>
      <c r="AE23" s="190">
        <f>ROUND(AE78*Содержание!$H$8*(1+$H$14)*(1-$H$15)*(1-$H$16),0)</f>
        <v>269425</v>
      </c>
      <c r="AF23" s="190">
        <f>ROUND(AF78*Содержание!$H$8*(1+$H$14)*(1-$H$15)*(1-$H$16),0)</f>
        <v>277853</v>
      </c>
      <c r="AG23" s="190">
        <f>ROUND(AG78*Содержание!$H$8*(1+$H$14)*(1-$H$15)*(1-$H$16),0)</f>
        <v>281417</v>
      </c>
      <c r="AH23" s="190">
        <f>ROUND(AH78*Содержание!$H$8*(1+$H$14)*(1-$H$15)*(1-$H$16),0)</f>
        <v>291464</v>
      </c>
      <c r="AI23" s="190">
        <f>ROUND(AI78*Содержание!$H$8*(1+$H$14)*(1-$H$15)*(1-$H$16),0)</f>
        <v>299134</v>
      </c>
      <c r="AJ23" s="190">
        <f>ROUND(AJ78*Содержание!$H$8*(1+$H$14)*(1-$H$15)*(1-$H$16),0)</f>
        <v>303455</v>
      </c>
      <c r="AK23" s="190">
        <f>ROUND(AK78*Содержание!$H$8*(1+$H$14)*(1-$H$15)*(1-$H$16),0)</f>
        <v>307454</v>
      </c>
      <c r="AL23" s="190">
        <f>ROUND(AL78*Содержание!$H$8*(1+$H$14)*(1-$H$15)*(1-$H$16),0)</f>
        <v>311665</v>
      </c>
      <c r="AM23" s="190">
        <f>ROUND(AM78*Содержание!$H$8*(1+$H$14)*(1-$H$15)*(1-$H$16),0)</f>
        <v>319982</v>
      </c>
      <c r="AN23" s="190">
        <f>ROUND(AN78*Содержание!$H$8*(1+$H$14)*(1-$H$15)*(1-$H$16),0)</f>
        <v>324090</v>
      </c>
      <c r="AO23" s="190">
        <f>ROUND(AO78*Содержание!$H$8*(1+$H$14)*(1-$H$15)*(1-$H$16),0)</f>
        <v>327653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50">
        <v>2250</v>
      </c>
      <c r="B24" s="190">
        <f>ROUND(B79*Содержание!$H$8*(1+$H$14)*(1-$H$15)*(1-$H$16),0)</f>
        <v>120670</v>
      </c>
      <c r="C24" s="190">
        <f>ROUND(C79*Содержание!$H$8*(1+$H$14)*(1-$H$15)*(1-$H$16),0)</f>
        <v>126503</v>
      </c>
      <c r="D24" s="190">
        <f>ROUND(D79*Содержание!$H$8*(1+$H$14)*(1-$H$15)*(1-$H$16),0)</f>
        <v>129637</v>
      </c>
      <c r="E24" s="190">
        <f>ROUND(E79*Содержание!$H$8*(1+$H$14)*(1-$H$15)*(1-$H$16),0)</f>
        <v>139468</v>
      </c>
      <c r="F24" s="190">
        <f>ROUND(F79*Содержание!$H$8*(1+$H$14)*(1-$H$15)*(1-$H$16),0)</f>
        <v>143573</v>
      </c>
      <c r="G24" s="190">
        <f>ROUND(G79*Содержание!$H$8*(1+$H$14)*(1-$H$15)*(1-$H$16),0)</f>
        <v>149297</v>
      </c>
      <c r="H24" s="190">
        <f>ROUND(H79*Содержание!$H$8*(1+$H$14)*(1-$H$15)*(1-$H$16),0)</f>
        <v>152321</v>
      </c>
      <c r="I24" s="190">
        <f>ROUND(I79*Содержание!$H$8*(1+$H$14)*(1-$H$15)*(1-$H$16),0)</f>
        <v>163556</v>
      </c>
      <c r="J24" s="190">
        <f>ROUND(J79*Содержание!$H$8*(1+$H$14)*(1-$H$15)*(1-$H$16),0)</f>
        <v>167556</v>
      </c>
      <c r="K24" s="190">
        <f>ROUND(K79*Содержание!$H$8*(1+$H$14)*(1-$H$15)*(1-$H$16),0)</f>
        <v>170471</v>
      </c>
      <c r="L24" s="190">
        <f>ROUND(L79*Содержание!$H$8*(1+$H$14)*(1-$H$15)*(1-$H$16),0)</f>
        <v>177276</v>
      </c>
      <c r="M24" s="190">
        <f>ROUND(M79*Содержание!$H$8*(1+$H$14)*(1-$H$15)*(1-$H$16),0)</f>
        <v>180410</v>
      </c>
      <c r="N24" s="190">
        <f>ROUND(N79*Содержание!$H$8*(1+$H$14)*(1-$H$15)*(1-$H$16),0)</f>
        <v>189808</v>
      </c>
      <c r="O24" s="190">
        <f>ROUND(O79*Содержание!$H$8*(1+$H$14)*(1-$H$15)*(1-$H$16),0)</f>
        <v>194237</v>
      </c>
      <c r="P24" s="190">
        <f>ROUND(P79*Содержание!$H$8*(1+$H$14)*(1-$H$15)*(1-$H$16),0)</f>
        <v>197370</v>
      </c>
      <c r="Q24" s="190">
        <f>ROUND(Q79*Содержание!$H$8*(1+$H$14)*(1-$H$15)*(1-$H$16),0)</f>
        <v>204608</v>
      </c>
      <c r="R24" s="190">
        <f>ROUND(R79*Содержание!$H$8*(1+$H$14)*(1-$H$15)*(1-$H$16),0)</f>
        <v>214548</v>
      </c>
      <c r="S24" s="190">
        <f>ROUND(S79*Содержание!$H$8*(1+$H$14)*(1-$H$15)*(1-$H$16),0)</f>
        <v>218760</v>
      </c>
      <c r="T24" s="190">
        <f>ROUND(T79*Содержание!$H$8*(1+$H$14)*(1-$H$15)*(1-$H$16),0)</f>
        <v>222110</v>
      </c>
      <c r="U24" s="190">
        <f>ROUND(U79*Содержание!$H$8*(1+$H$14)*(1-$H$15)*(1-$H$16),0)</f>
        <v>225998</v>
      </c>
      <c r="V24" s="190">
        <f>ROUND(V79*Содержание!$H$8*(1+$H$14)*(1-$H$15)*(1-$H$16),0)</f>
        <v>236911</v>
      </c>
      <c r="W24" s="190">
        <f>ROUND(W79*Содержание!$H$8*(1+$H$14)*(1-$H$15)*(1-$H$16),0)</f>
        <v>240257</v>
      </c>
      <c r="X24" s="190">
        <f>ROUND(X79*Содержание!$H$8*(1+$H$14)*(1-$H$15)*(1-$H$16),0)</f>
        <v>243608</v>
      </c>
      <c r="Y24" s="190">
        <f>ROUND(Y79*Содержание!$H$8*(1+$H$14)*(1-$H$15)*(1-$H$16),0)</f>
        <v>254193</v>
      </c>
      <c r="Z24" s="190">
        <f>ROUND(Z79*Содержание!$H$8*(1+$H$14)*(1-$H$15)*(1-$H$16),0)</f>
        <v>255706</v>
      </c>
      <c r="AA24" s="190">
        <f>ROUND(AA79*Содержание!$H$8*(1+$H$14)*(1-$H$15)*(1-$H$16),0)</f>
        <v>258299</v>
      </c>
      <c r="AB24" s="190">
        <f>ROUND(AB79*Содержание!$H$8*(1+$H$14)*(1-$H$15)*(1-$H$16),0)</f>
        <v>262081</v>
      </c>
      <c r="AC24" s="190">
        <f>ROUND(AC79*Содержание!$H$8*(1+$H$14)*(1-$H$15)*(1-$H$16),0)</f>
        <v>266511</v>
      </c>
      <c r="AD24" s="190">
        <f>ROUND(AD79*Содержание!$H$8*(1+$H$14)*(1-$H$15)*(1-$H$16),0)</f>
        <v>270399</v>
      </c>
      <c r="AE24" s="190">
        <f>ROUND(AE79*Содержание!$H$8*(1+$H$14)*(1-$H$15)*(1-$H$16),0)</f>
        <v>275044</v>
      </c>
      <c r="AF24" s="190">
        <f>ROUND(AF79*Содержание!$H$8*(1+$H$14)*(1-$H$15)*(1-$H$16),0)</f>
        <v>282605</v>
      </c>
      <c r="AG24" s="190">
        <f>ROUND(AG79*Содержание!$H$8*(1+$H$14)*(1-$H$15)*(1-$H$16),0)</f>
        <v>287469</v>
      </c>
      <c r="AH24" s="190">
        <f>ROUND(AH79*Содержание!$H$8*(1+$H$14)*(1-$H$15)*(1-$H$16),0)</f>
        <v>297191</v>
      </c>
      <c r="AI24" s="190">
        <f>ROUND(AI79*Содержание!$H$8*(1+$H$14)*(1-$H$15)*(1-$H$16),0)</f>
        <v>305400</v>
      </c>
      <c r="AJ24" s="190">
        <f>ROUND(AJ79*Содержание!$H$8*(1+$H$14)*(1-$H$15)*(1-$H$16),0)</f>
        <v>309614</v>
      </c>
      <c r="AK24" s="190">
        <f>ROUND(AK79*Содержание!$H$8*(1+$H$14)*(1-$H$15)*(1-$H$16),0)</f>
        <v>314042</v>
      </c>
      <c r="AL24" s="190">
        <f>ROUND(AL79*Содержание!$H$8*(1+$H$14)*(1-$H$15)*(1-$H$16),0)</f>
        <v>318472</v>
      </c>
      <c r="AM24" s="190">
        <f>ROUND(AM79*Содержание!$H$8*(1+$H$14)*(1-$H$15)*(1-$H$16),0)</f>
        <v>326898</v>
      </c>
      <c r="AN24" s="190">
        <f>ROUND(AN79*Содержание!$H$8*(1+$H$14)*(1-$H$15)*(1-$H$16),0)</f>
        <v>331542</v>
      </c>
      <c r="AO24" s="190">
        <f>ROUND(AO79*Содержание!$H$8*(1+$H$14)*(1-$H$15)*(1-$H$16),0)</f>
        <v>335647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50">
        <v>2375</v>
      </c>
      <c r="B25" s="190">
        <f>ROUND(B80*Содержание!$H$8*(1+$H$14)*(1-$H$15)*(1-$H$16),0)</f>
        <v>125530</v>
      </c>
      <c r="C25" s="190">
        <f>ROUND(C80*Содержание!$H$8*(1+$H$14)*(1-$H$15)*(1-$H$16),0)</f>
        <v>129204</v>
      </c>
      <c r="D25" s="190">
        <f>ROUND(D80*Содержание!$H$8*(1+$H$14)*(1-$H$15)*(1-$H$16),0)</f>
        <v>134389</v>
      </c>
      <c r="E25" s="190">
        <f>ROUND(E80*Содержание!$H$8*(1+$H$14)*(1-$H$15)*(1-$H$16),0)</f>
        <v>141520</v>
      </c>
      <c r="F25" s="190">
        <f>ROUND(F80*Содержание!$H$8*(1+$H$14)*(1-$H$15)*(1-$H$16),0)</f>
        <v>146271</v>
      </c>
      <c r="G25" s="190">
        <f>ROUND(G80*Содержание!$H$8*(1+$H$14)*(1-$H$15)*(1-$H$16),0)</f>
        <v>155346</v>
      </c>
      <c r="H25" s="190">
        <f>ROUND(H80*Содержание!$H$8*(1+$H$14)*(1-$H$15)*(1-$H$16),0)</f>
        <v>158155</v>
      </c>
      <c r="I25" s="190">
        <f>ROUND(I80*Содержание!$H$8*(1+$H$14)*(1-$H$15)*(1-$H$16),0)</f>
        <v>165824</v>
      </c>
      <c r="J25" s="190">
        <f>ROUND(J80*Содержание!$H$8*(1+$H$14)*(1-$H$15)*(1-$H$16),0)</f>
        <v>170471</v>
      </c>
      <c r="K25" s="190">
        <f>ROUND(K80*Содержание!$H$8*(1+$H$14)*(1-$H$15)*(1-$H$16),0)</f>
        <v>173602</v>
      </c>
      <c r="L25" s="190">
        <f>ROUND(L80*Содержание!$H$8*(1+$H$14)*(1-$H$15)*(1-$H$16),0)</f>
        <v>183975</v>
      </c>
      <c r="M25" s="190">
        <f>ROUND(M80*Содержание!$H$8*(1+$H$14)*(1-$H$15)*(1-$H$16),0)</f>
        <v>193805</v>
      </c>
      <c r="N25" s="190">
        <f>ROUND(N80*Содержание!$H$8*(1+$H$14)*(1-$H$15)*(1-$H$16),0)</f>
        <v>197264</v>
      </c>
      <c r="O25" s="190">
        <f>ROUND(O80*Содержание!$H$8*(1+$H$14)*(1-$H$15)*(1-$H$16),0)</f>
        <v>198235</v>
      </c>
      <c r="P25" s="190">
        <f>ROUND(P80*Содержание!$H$8*(1+$H$14)*(1-$H$15)*(1-$H$16),0)</f>
        <v>205366</v>
      </c>
      <c r="Q25" s="190">
        <f>ROUND(Q80*Содержание!$H$8*(1+$H$14)*(1-$H$15)*(1-$H$16),0)</f>
        <v>212603</v>
      </c>
      <c r="R25" s="190">
        <f>ROUND(R80*Содержание!$H$8*(1+$H$14)*(1-$H$15)*(1-$H$16),0)</f>
        <v>222973</v>
      </c>
      <c r="S25" s="190">
        <f>ROUND(S80*Содержание!$H$8*(1+$H$14)*(1-$H$15)*(1-$H$16),0)</f>
        <v>227294</v>
      </c>
      <c r="T25" s="190">
        <f>ROUND(T80*Содержание!$H$8*(1+$H$14)*(1-$H$15)*(1-$H$16),0)</f>
        <v>231291</v>
      </c>
      <c r="U25" s="190">
        <f>ROUND(U80*Содержание!$H$8*(1+$H$14)*(1-$H$15)*(1-$H$16),0)</f>
        <v>241987</v>
      </c>
      <c r="V25" s="190">
        <f>ROUND(V80*Содержание!$H$8*(1+$H$14)*(1-$H$15)*(1-$H$16),0)</f>
        <v>245983</v>
      </c>
      <c r="W25" s="190">
        <f>ROUND(W80*Содержание!$H$8*(1+$H$14)*(1-$H$15)*(1-$H$16),0)</f>
        <v>251709</v>
      </c>
      <c r="X25" s="190">
        <f>ROUND(X80*Содержание!$H$8*(1+$H$14)*(1-$H$15)*(1-$H$16),0)</f>
        <v>255382</v>
      </c>
      <c r="Y25" s="190">
        <f>ROUND(Y80*Содержание!$H$8*(1+$H$14)*(1-$H$15)*(1-$H$16),0)</f>
        <v>263808</v>
      </c>
      <c r="Z25" s="190">
        <f>ROUND(Z80*Содержание!$H$8*(1+$H$14)*(1-$H$15)*(1-$H$16),0)</f>
        <v>274611</v>
      </c>
      <c r="AA25" s="190">
        <f>ROUND(AA80*Содержание!$H$8*(1+$H$14)*(1-$H$15)*(1-$H$16),0)</f>
        <v>283795</v>
      </c>
      <c r="AB25" s="190">
        <f>ROUND(AB80*Содержание!$H$8*(1+$H$14)*(1-$H$15)*(1-$H$16),0)</f>
        <v>288225</v>
      </c>
      <c r="AC25" s="190">
        <f>ROUND(AC80*Содержание!$H$8*(1+$H$14)*(1-$H$15)*(1-$H$16),0)</f>
        <v>293193</v>
      </c>
      <c r="AD25" s="190">
        <f>ROUND(AD80*Содержание!$H$8*(1+$H$14)*(1-$H$15)*(1-$H$16),0)</f>
        <v>298161</v>
      </c>
      <c r="AE25" s="190">
        <f>ROUND(AE80*Содержание!$H$8*(1+$H$14)*(1-$H$15)*(1-$H$16),0)</f>
        <v>302159</v>
      </c>
      <c r="AF25" s="190">
        <f>ROUND(AF80*Содержание!$H$8*(1+$H$14)*(1-$H$15)*(1-$H$16),0)</f>
        <v>312422</v>
      </c>
      <c r="AG25" s="190">
        <f>ROUND(AG80*Содержание!$H$8*(1+$H$14)*(1-$H$15)*(1-$H$16),0)</f>
        <v>317068</v>
      </c>
      <c r="AH25" s="190">
        <f>ROUND(AH80*Содержание!$H$8*(1+$H$14)*(1-$H$15)*(1-$H$16),0)</f>
        <v>328411</v>
      </c>
      <c r="AI25" s="190">
        <f>ROUND(AI80*Содержание!$H$8*(1+$H$14)*(1-$H$15)*(1-$H$16),0)</f>
        <v>337592</v>
      </c>
      <c r="AJ25" s="190">
        <f>ROUND(AJ80*Содержание!$H$8*(1+$H$14)*(1-$H$15)*(1-$H$16),0)</f>
        <v>342456</v>
      </c>
      <c r="AK25" s="190">
        <f>ROUND(AK80*Содержание!$H$8*(1+$H$14)*(1-$H$15)*(1-$H$16),0)</f>
        <v>347099</v>
      </c>
      <c r="AL25" s="190">
        <f>ROUND(AL80*Содержание!$H$8*(1+$H$14)*(1-$H$15)*(1-$H$16),0)</f>
        <v>351961</v>
      </c>
      <c r="AM25" s="190">
        <f>ROUND(AM80*Содержание!$H$8*(1+$H$14)*(1-$H$15)*(1-$H$16),0)</f>
        <v>361251</v>
      </c>
      <c r="AN25" s="190">
        <f>ROUND(AN80*Содержание!$H$8*(1+$H$14)*(1-$H$15)*(1-$H$16),0)</f>
        <v>366652</v>
      </c>
      <c r="AO25" s="190">
        <f>ROUND(AO80*Содержание!$H$8*(1+$H$14)*(1-$H$15)*(1-$H$16),0)</f>
        <v>371515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50">
        <v>2500</v>
      </c>
      <c r="B26" s="190">
        <f>ROUND(B81*Содержание!$H$8*(1+$H$14)*(1-$H$15)*(1-$H$16),0)</f>
        <v>133526</v>
      </c>
      <c r="C26" s="190">
        <f>ROUND(C81*Содержание!$H$8*(1+$H$14)*(1-$H$15)*(1-$H$16),0)</f>
        <v>138278</v>
      </c>
      <c r="D26" s="190">
        <f>ROUND(D81*Содержание!$H$8*(1+$H$14)*(1-$H$15)*(1-$H$16),0)</f>
        <v>140979</v>
      </c>
      <c r="E26" s="190">
        <f>ROUND(E81*Содержание!$H$8*(1+$H$14)*(1-$H$15)*(1-$H$16),0)</f>
        <v>150917</v>
      </c>
      <c r="F26" s="190">
        <f>ROUND(F81*Содержание!$H$8*(1+$H$14)*(1-$H$15)*(1-$H$16),0)</f>
        <v>156752</v>
      </c>
      <c r="G26" s="190">
        <f>ROUND(G81*Содержание!$H$8*(1+$H$14)*(1-$H$15)*(1-$H$16),0)</f>
        <v>165935</v>
      </c>
      <c r="H26" s="190">
        <f>ROUND(H81*Содержание!$H$8*(1+$H$14)*(1-$H$15)*(1-$H$16),0)</f>
        <v>169176</v>
      </c>
      <c r="I26" s="190">
        <f>ROUND(I81*Содержание!$H$8*(1+$H$14)*(1-$H$15)*(1-$H$16),0)</f>
        <v>175440</v>
      </c>
      <c r="J26" s="190">
        <f>ROUND(J81*Содержание!$H$8*(1+$H$14)*(1-$H$15)*(1-$H$16),0)</f>
        <v>180627</v>
      </c>
      <c r="K26" s="190">
        <f>ROUND(K81*Содержание!$H$8*(1+$H$14)*(1-$H$15)*(1-$H$16),0)</f>
        <v>189593</v>
      </c>
      <c r="L26" s="190">
        <f>ROUND(L81*Содержание!$H$8*(1+$H$14)*(1-$H$15)*(1-$H$16),0)</f>
        <v>193265</v>
      </c>
      <c r="M26" s="190">
        <f>ROUND(M81*Содержание!$H$8*(1+$H$14)*(1-$H$15)*(1-$H$16),0)</f>
        <v>202447</v>
      </c>
      <c r="N26" s="190">
        <f>ROUND(N81*Содержание!$H$8*(1+$H$14)*(1-$H$15)*(1-$H$16),0)</f>
        <v>207201</v>
      </c>
      <c r="O26" s="190">
        <f>ROUND(O81*Содержание!$H$8*(1+$H$14)*(1-$H$15)*(1-$H$16),0)</f>
        <v>216491</v>
      </c>
      <c r="P26" s="190">
        <f>ROUND(P81*Содержание!$H$8*(1+$H$14)*(1-$H$15)*(1-$H$16),0)</f>
        <v>219623</v>
      </c>
      <c r="Q26" s="190">
        <f>ROUND(Q81*Содержание!$H$8*(1+$H$14)*(1-$H$15)*(1-$H$16),0)</f>
        <v>227512</v>
      </c>
      <c r="R26" s="190">
        <f>ROUND(R81*Содержание!$H$8*(1+$H$14)*(1-$H$15)*(1-$H$16),0)</f>
        <v>233668</v>
      </c>
      <c r="S26" s="190">
        <f>ROUND(S81*Содержание!$H$8*(1+$H$14)*(1-$H$15)*(1-$H$16),0)</f>
        <v>237989</v>
      </c>
      <c r="T26" s="190">
        <f>ROUND(T81*Содержание!$H$8*(1+$H$14)*(1-$H$15)*(1-$H$16),0)</f>
        <v>241771</v>
      </c>
      <c r="U26" s="190">
        <f>ROUND(U81*Содержание!$H$8*(1+$H$14)*(1-$H$15)*(1-$H$16),0)</f>
        <v>253005</v>
      </c>
      <c r="V26" s="190">
        <f>ROUND(V81*Содержание!$H$8*(1+$H$14)*(1-$H$15)*(1-$H$16),0)</f>
        <v>257543</v>
      </c>
      <c r="W26" s="190">
        <f>ROUND(W81*Содержание!$H$8*(1+$H$14)*(1-$H$15)*(1-$H$16),0)</f>
        <v>269643</v>
      </c>
      <c r="X26" s="190">
        <f>ROUND(X81*Содержание!$H$8*(1+$H$14)*(1-$H$15)*(1-$H$16),0)</f>
        <v>273099</v>
      </c>
      <c r="Y26" s="190">
        <f>ROUND(Y81*Содержание!$H$8*(1+$H$14)*(1-$H$15)*(1-$H$16),0)</f>
        <v>276988</v>
      </c>
      <c r="Z26" s="190">
        <f>ROUND(Z81*Содержание!$H$8*(1+$H$14)*(1-$H$15)*(1-$H$16),0)</f>
        <v>292328</v>
      </c>
      <c r="AA26" s="190">
        <f>ROUND(AA81*Содержание!$H$8*(1+$H$14)*(1-$H$15)*(1-$H$16),0)</f>
        <v>302808</v>
      </c>
      <c r="AB26" s="190">
        <f>ROUND(AB81*Содержание!$H$8*(1+$H$14)*(1-$H$15)*(1-$H$16),0)</f>
        <v>307885</v>
      </c>
      <c r="AC26" s="190">
        <f>ROUND(AC81*Содержание!$H$8*(1+$H$14)*(1-$H$15)*(1-$H$16),0)</f>
        <v>312854</v>
      </c>
      <c r="AD26" s="190">
        <f>ROUND(AD81*Содержание!$H$8*(1+$H$14)*(1-$H$15)*(1-$H$16),0)</f>
        <v>318038</v>
      </c>
      <c r="AE26" s="190">
        <f>ROUND(AE81*Содержание!$H$8*(1+$H$14)*(1-$H$15)*(1-$H$16),0)</f>
        <v>323550</v>
      </c>
      <c r="AF26" s="190">
        <f>ROUND(AF81*Содержание!$H$8*(1+$H$14)*(1-$H$15)*(1-$H$16),0)</f>
        <v>333380</v>
      </c>
      <c r="AG26" s="190">
        <f>ROUND(AG81*Содержание!$H$8*(1+$H$14)*(1-$H$15)*(1-$H$16),0)</f>
        <v>338242</v>
      </c>
      <c r="AH26" s="190">
        <f>ROUND(AH81*Содержание!$H$8*(1+$H$14)*(1-$H$15)*(1-$H$16),0)</f>
        <v>349801</v>
      </c>
      <c r="AI26" s="190">
        <f>ROUND(AI81*Содержание!$H$8*(1+$H$14)*(1-$H$15)*(1-$H$16),0)</f>
        <v>361251</v>
      </c>
      <c r="AJ26" s="190">
        <f>ROUND(AJ81*Содержание!$H$8*(1+$H$14)*(1-$H$15)*(1-$H$16),0)</f>
        <v>366329</v>
      </c>
      <c r="AK26" s="190">
        <f>ROUND(AK81*Содержание!$H$8*(1+$H$14)*(1-$H$15)*(1-$H$16),0)</f>
        <v>371622</v>
      </c>
      <c r="AL26" s="190">
        <f>ROUND(AL81*Содержание!$H$8*(1+$H$14)*(1-$H$15)*(1-$H$16),0)</f>
        <v>376269</v>
      </c>
      <c r="AM26" s="190">
        <f>ROUND(AM81*Содержание!$H$8*(1+$H$14)*(1-$H$15)*(1-$H$16),0)</f>
        <v>386854</v>
      </c>
      <c r="AN26" s="190">
        <f>ROUND(AN81*Содержание!$H$8*(1+$H$14)*(1-$H$15)*(1-$H$16),0)</f>
        <v>392365</v>
      </c>
      <c r="AO26" s="190">
        <f>ROUND(AO81*Содержание!$H$8*(1+$H$14)*(1-$H$15)*(1-$H$16),0)</f>
        <v>398306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50">
        <v>2625</v>
      </c>
      <c r="B27" s="190">
        <f>ROUND(B82*Содержание!$H$8*(1+$H$14)*(1-$H$15)*(1-$H$16),0)</f>
        <v>138168</v>
      </c>
      <c r="C27" s="190">
        <f>ROUND(C82*Содержание!$H$8*(1+$H$14)*(1-$H$15)*(1-$H$16),0)</f>
        <v>142059</v>
      </c>
      <c r="D27" s="190">
        <f>ROUND(D82*Содержание!$H$8*(1+$H$14)*(1-$H$15)*(1-$H$16),0)</f>
        <v>150269</v>
      </c>
      <c r="E27" s="190">
        <f>ROUND(E82*Содержание!$H$8*(1+$H$14)*(1-$H$15)*(1-$H$16),0)</f>
        <v>157832</v>
      </c>
      <c r="F27" s="190">
        <f>ROUND(F82*Содержание!$H$8*(1+$H$14)*(1-$H$15)*(1-$H$16),0)</f>
        <v>163340</v>
      </c>
      <c r="G27" s="190">
        <f>ROUND(G82*Содержание!$H$8*(1+$H$14)*(1-$H$15)*(1-$H$16),0)</f>
        <v>169717</v>
      </c>
      <c r="H27" s="190">
        <f>ROUND(H82*Содержание!$H$8*(1+$H$14)*(1-$H$15)*(1-$H$16),0)</f>
        <v>176628</v>
      </c>
      <c r="I27" s="190">
        <f>ROUND(I82*Содержание!$H$8*(1+$H$14)*(1-$H$15)*(1-$H$16),0)</f>
        <v>185055</v>
      </c>
      <c r="J27" s="190">
        <f>ROUND(J82*Содержание!$H$8*(1+$H$14)*(1-$H$15)*(1-$H$16),0)</f>
        <v>191428</v>
      </c>
      <c r="K27" s="190">
        <f>ROUND(K82*Содержание!$H$8*(1+$H$14)*(1-$H$15)*(1-$H$16),0)</f>
        <v>198883</v>
      </c>
      <c r="L27" s="190">
        <f>ROUND(L82*Содержание!$H$8*(1+$H$14)*(1-$H$15)*(1-$H$16),0)</f>
        <v>202880</v>
      </c>
      <c r="M27" s="190">
        <f>ROUND(M82*Содержание!$H$8*(1+$H$14)*(1-$H$15)*(1-$H$16),0)</f>
        <v>212387</v>
      </c>
      <c r="N27" s="190">
        <f>ROUND(N82*Содержание!$H$8*(1+$H$14)*(1-$H$15)*(1-$H$16),0)</f>
        <v>216275</v>
      </c>
      <c r="O27" s="190">
        <f>ROUND(O82*Содержание!$H$8*(1+$H$14)*(1-$H$15)*(1-$H$16),0)</f>
        <v>226863</v>
      </c>
      <c r="P27" s="190">
        <f>ROUND(P82*Содержание!$H$8*(1+$H$14)*(1-$H$15)*(1-$H$16),0)</f>
        <v>230536</v>
      </c>
      <c r="Q27" s="190">
        <f>ROUND(Q82*Содержание!$H$8*(1+$H$14)*(1-$H$15)*(1-$H$16),0)</f>
        <v>234315</v>
      </c>
      <c r="R27" s="190">
        <f>ROUND(R82*Содержание!$H$8*(1+$H$14)*(1-$H$15)*(1-$H$16),0)</f>
        <v>246848</v>
      </c>
      <c r="S27" s="190">
        <f>ROUND(S82*Содержание!$H$8*(1+$H$14)*(1-$H$15)*(1-$H$16),0)</f>
        <v>251277</v>
      </c>
      <c r="T27" s="190">
        <f>ROUND(T82*Содержание!$H$8*(1+$H$14)*(1-$H$15)*(1-$H$16),0)</f>
        <v>255598</v>
      </c>
      <c r="U27" s="190">
        <f>ROUND(U82*Содержание!$H$8*(1+$H$14)*(1-$H$15)*(1-$H$16),0)</f>
        <v>267374</v>
      </c>
      <c r="V27" s="190">
        <f>ROUND(V82*Содержание!$H$8*(1+$H$14)*(1-$H$15)*(1-$H$16),0)</f>
        <v>272666</v>
      </c>
      <c r="W27" s="190">
        <f>ROUND(W82*Содержание!$H$8*(1+$H$14)*(1-$H$15)*(1-$H$16),0)</f>
        <v>279149</v>
      </c>
      <c r="X27" s="190">
        <f>ROUND(X82*Содержание!$H$8*(1+$H$14)*(1-$H$15)*(1-$H$16),0)</f>
        <v>282498</v>
      </c>
      <c r="Y27" s="190">
        <f>ROUND(Y82*Содержание!$H$8*(1+$H$14)*(1-$H$15)*(1-$H$16),0)</f>
        <v>291898</v>
      </c>
      <c r="Z27" s="190">
        <f>ROUND(Z82*Содержание!$H$8*(1+$H$14)*(1-$H$15)*(1-$H$16),0)</f>
        <v>296001</v>
      </c>
      <c r="AA27" s="190">
        <f>ROUND(AA82*Содержание!$H$8*(1+$H$14)*(1-$H$15)*(1-$H$16),0)</f>
        <v>302915</v>
      </c>
      <c r="AB27" s="190">
        <f>ROUND(AB82*Содержание!$H$8*(1+$H$14)*(1-$H$15)*(1-$H$16),0)</f>
        <v>307670</v>
      </c>
      <c r="AC27" s="190">
        <f>ROUND(AC82*Содержание!$H$8*(1+$H$14)*(1-$H$15)*(1-$H$16),0)</f>
        <v>312962</v>
      </c>
      <c r="AD27" s="190">
        <f>ROUND(AD82*Содержание!$H$8*(1+$H$14)*(1-$H$15)*(1-$H$16),0)</f>
        <v>318257</v>
      </c>
      <c r="AE27" s="190">
        <f>ROUND(AE82*Содержание!$H$8*(1+$H$14)*(1-$H$15)*(1-$H$16),0)</f>
        <v>322794</v>
      </c>
      <c r="AF27" s="190">
        <f>ROUND(AF82*Содержание!$H$8*(1+$H$14)*(1-$H$15)*(1-$H$16),0)</f>
        <v>332623</v>
      </c>
      <c r="AG27" s="190">
        <f>ROUND(AG82*Содержание!$H$8*(1+$H$14)*(1-$H$15)*(1-$H$16),0)</f>
        <v>337592</v>
      </c>
      <c r="AH27" s="190">
        <f>ROUND(AH82*Содержание!$H$8*(1+$H$14)*(1-$H$15)*(1-$H$16),0)</f>
        <v>361251</v>
      </c>
      <c r="AI27" s="190">
        <f>ROUND(AI82*Содержание!$H$8*(1+$H$14)*(1-$H$15)*(1-$H$16),0)</f>
        <v>382533</v>
      </c>
      <c r="AJ27" s="190">
        <f>ROUND(AJ82*Содержание!$H$8*(1+$H$14)*(1-$H$15)*(1-$H$16),0)</f>
        <v>385556</v>
      </c>
      <c r="AK27" s="190">
        <f>ROUND(AK82*Содержание!$H$8*(1+$H$14)*(1-$H$15)*(1-$H$16),0)</f>
        <v>388258</v>
      </c>
      <c r="AL27" s="190">
        <f>ROUND(AL82*Содержание!$H$8*(1+$H$14)*(1-$H$15)*(1-$H$16),0)</f>
        <v>390529</v>
      </c>
      <c r="AM27" s="190">
        <f>ROUND(AM82*Содержание!$H$8*(1+$H$14)*(1-$H$15)*(1-$H$16),0)</f>
        <v>395388</v>
      </c>
      <c r="AN27" s="190">
        <f>ROUND(AN82*Содержание!$H$8*(1+$H$14)*(1-$H$15)*(1-$H$16),0)</f>
        <v>397765</v>
      </c>
      <c r="AO27" s="190">
        <f>ROUND(AO82*Содержание!$H$8*(1+$H$14)*(1-$H$15)*(1-$H$16),0)</f>
        <v>398845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50">
        <v>2750</v>
      </c>
      <c r="B28" s="190">
        <f>ROUND(B83*Содержание!$H$8*(1+$H$14)*(1-$H$15)*(1-$H$16),0)</f>
        <v>141950</v>
      </c>
      <c r="C28" s="190">
        <f>ROUND(C83*Содержание!$H$8*(1+$H$14)*(1-$H$15)*(1-$H$16),0)</f>
        <v>150377</v>
      </c>
      <c r="D28" s="190">
        <f>ROUND(D83*Содержание!$H$8*(1+$H$14)*(1-$H$15)*(1-$H$16),0)</f>
        <v>154698</v>
      </c>
      <c r="E28" s="190">
        <f>ROUND(E83*Содержание!$H$8*(1+$H$14)*(1-$H$15)*(1-$H$16),0)</f>
        <v>162585</v>
      </c>
      <c r="F28" s="190">
        <f>ROUND(F83*Содержание!$H$8*(1+$H$14)*(1-$H$15)*(1-$H$16),0)</f>
        <v>167770</v>
      </c>
      <c r="G28" s="190">
        <f>ROUND(G83*Содержание!$H$8*(1+$H$14)*(1-$H$15)*(1-$H$16),0)</f>
        <v>177602</v>
      </c>
      <c r="H28" s="190">
        <f>ROUND(H83*Содержание!$H$8*(1+$H$14)*(1-$H$15)*(1-$H$16),0)</f>
        <v>181165</v>
      </c>
      <c r="I28" s="190">
        <f>ROUND(I83*Содержание!$H$8*(1+$H$14)*(1-$H$15)*(1-$H$16),0)</f>
        <v>190780</v>
      </c>
      <c r="J28" s="190">
        <f>ROUND(J83*Содержание!$H$8*(1+$H$14)*(1-$H$15)*(1-$H$16),0)</f>
        <v>201045</v>
      </c>
      <c r="K28" s="190">
        <f>ROUND(K83*Содержание!$H$8*(1+$H$14)*(1-$H$15)*(1-$H$16),0)</f>
        <v>204718</v>
      </c>
      <c r="L28" s="190">
        <f>ROUND(L83*Содержание!$H$8*(1+$H$14)*(1-$H$15)*(1-$H$16),0)</f>
        <v>208712</v>
      </c>
      <c r="M28" s="190">
        <f>ROUND(M83*Содержание!$H$8*(1+$H$14)*(1-$H$15)*(1-$H$16),0)</f>
        <v>218975</v>
      </c>
      <c r="N28" s="190">
        <f>ROUND(N83*Содержание!$H$8*(1+$H$14)*(1-$H$15)*(1-$H$16),0)</f>
        <v>223405</v>
      </c>
      <c r="O28" s="190">
        <f>ROUND(O83*Содержание!$H$8*(1+$H$14)*(1-$H$15)*(1-$H$16),0)</f>
        <v>234315</v>
      </c>
      <c r="P28" s="190">
        <f>ROUND(P83*Содержание!$H$8*(1+$H$14)*(1-$H$15)*(1-$H$16),0)</f>
        <v>237989</v>
      </c>
      <c r="Q28" s="190">
        <f>ROUND(Q83*Содержание!$H$8*(1+$H$14)*(1-$H$15)*(1-$H$16),0)</f>
        <v>241556</v>
      </c>
      <c r="R28" s="190">
        <f>ROUND(R83*Содержание!$H$8*(1+$H$14)*(1-$H$15)*(1-$H$16),0)</f>
        <v>254950</v>
      </c>
      <c r="S28" s="190">
        <f>ROUND(S83*Содержание!$H$8*(1+$H$14)*(1-$H$15)*(1-$H$16),0)</f>
        <v>260027</v>
      </c>
      <c r="T28" s="190">
        <f>ROUND(T83*Содержание!$H$8*(1+$H$14)*(1-$H$15)*(1-$H$16),0)</f>
        <v>264889</v>
      </c>
      <c r="U28" s="190">
        <f>ROUND(U83*Содержание!$H$8*(1+$H$14)*(1-$H$15)*(1-$H$16),0)</f>
        <v>277313</v>
      </c>
      <c r="V28" s="190">
        <f>ROUND(V83*Содержание!$H$8*(1+$H$14)*(1-$H$15)*(1-$H$16),0)</f>
        <v>281850</v>
      </c>
      <c r="W28" s="190">
        <f>ROUND(W83*Содержание!$H$8*(1+$H$14)*(1-$H$15)*(1-$H$16),0)</f>
        <v>287790</v>
      </c>
      <c r="X28" s="190">
        <f>ROUND(X83*Содержание!$H$8*(1+$H$14)*(1-$H$15)*(1-$H$16),0)</f>
        <v>291898</v>
      </c>
      <c r="Y28" s="190">
        <f>ROUND(Y83*Содержание!$H$8*(1+$H$14)*(1-$H$15)*(1-$H$16),0)</f>
        <v>301403</v>
      </c>
      <c r="Z28" s="190">
        <f>ROUND(Z83*Содержание!$H$8*(1+$H$14)*(1-$H$15)*(1-$H$16),0)</f>
        <v>306050</v>
      </c>
      <c r="AA28" s="190">
        <f>ROUND(AA83*Содержание!$H$8*(1+$H$14)*(1-$H$15)*(1-$H$16),0)</f>
        <v>312962</v>
      </c>
      <c r="AB28" s="190">
        <f>ROUND(AB83*Содержание!$H$8*(1+$H$14)*(1-$H$15)*(1-$H$16),0)</f>
        <v>318364</v>
      </c>
      <c r="AC28" s="190">
        <f>ROUND(AC83*Содержание!$H$8*(1+$H$14)*(1-$H$15)*(1-$H$16),0)</f>
        <v>323656</v>
      </c>
      <c r="AD28" s="190">
        <f>ROUND(AD83*Содержание!$H$8*(1+$H$14)*(1-$H$15)*(1-$H$16),0)</f>
        <v>328411</v>
      </c>
      <c r="AE28" s="190">
        <f>ROUND(AE83*Содержание!$H$8*(1+$H$14)*(1-$H$15)*(1-$H$16),0)</f>
        <v>333813</v>
      </c>
      <c r="AF28" s="190">
        <f>ROUND(AF83*Содержание!$H$8*(1+$H$14)*(1-$H$15)*(1-$H$16),0)</f>
        <v>344291</v>
      </c>
      <c r="AG28" s="190">
        <f>ROUND(AG83*Содержание!$H$8*(1+$H$14)*(1-$H$15)*(1-$H$16),0)</f>
        <v>349585</v>
      </c>
      <c r="AH28" s="190">
        <f>ROUND(AH83*Содержание!$H$8*(1+$H$14)*(1-$H$15)*(1-$H$16),0)</f>
        <v>382858</v>
      </c>
      <c r="AI28" s="190">
        <f>ROUND(AI83*Содержание!$H$8*(1+$H$14)*(1-$H$15)*(1-$H$16),0)</f>
        <v>384046</v>
      </c>
      <c r="AJ28" s="190">
        <f>ROUND(AJ83*Содержание!$H$8*(1+$H$14)*(1-$H$15)*(1-$H$16),0)</f>
        <v>385666</v>
      </c>
      <c r="AK28" s="190">
        <f>ROUND(AK83*Содержание!$H$8*(1+$H$14)*(1-$H$15)*(1-$H$16),0)</f>
        <v>391282</v>
      </c>
      <c r="AL28" s="190">
        <f>ROUND(AL83*Содержание!$H$8*(1+$H$14)*(1-$H$15)*(1-$H$16),0)</f>
        <v>392903</v>
      </c>
      <c r="AM28" s="190">
        <f>ROUND(AM83*Содержание!$H$8*(1+$H$14)*(1-$H$15)*(1-$H$16),0)</f>
        <v>399169</v>
      </c>
      <c r="AN28" s="190">
        <f>ROUND(AN83*Содержание!$H$8*(1+$H$14)*(1-$H$15)*(1-$H$16),0)</f>
        <v>404248</v>
      </c>
      <c r="AO28" s="190">
        <f>ROUND(AO83*Содержание!$H$8*(1+$H$14)*(1-$H$15)*(1-$H$16),0)</f>
        <v>409649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50">
        <v>2875</v>
      </c>
      <c r="B29" s="190">
        <f>ROUND(B84*Содержание!$H$8*(1+$H$14)*(1-$H$15)*(1-$H$16),0)</f>
        <v>146596</v>
      </c>
      <c r="C29" s="190">
        <f>ROUND(C84*Содержание!$H$8*(1+$H$14)*(1-$H$15)*(1-$H$16),0)</f>
        <v>153941</v>
      </c>
      <c r="D29" s="190">
        <f>ROUND(D84*Содержание!$H$8*(1+$H$14)*(1-$H$15)*(1-$H$16),0)</f>
        <v>157508</v>
      </c>
      <c r="E29" s="190">
        <f>ROUND(E84*Содержание!$H$8*(1+$H$14)*(1-$H$15)*(1-$H$16),0)</f>
        <v>165394</v>
      </c>
      <c r="F29" s="190">
        <f>ROUND(F84*Содержание!$H$8*(1+$H$14)*(1-$H$15)*(1-$H$16),0)</f>
        <v>170687</v>
      </c>
      <c r="G29" s="190">
        <f>ROUND(G84*Содержание!$H$8*(1+$H$14)*(1-$H$15)*(1-$H$16),0)</f>
        <v>180627</v>
      </c>
      <c r="H29" s="190">
        <f>ROUND(H84*Содержание!$H$8*(1+$H$14)*(1-$H$15)*(1-$H$16),0)</f>
        <v>184730</v>
      </c>
      <c r="I29" s="190">
        <f>ROUND(I84*Содержание!$H$8*(1+$H$14)*(1-$H$15)*(1-$H$16),0)</f>
        <v>194453</v>
      </c>
      <c r="J29" s="190">
        <f>ROUND(J84*Содержание!$H$8*(1+$H$14)*(1-$H$15)*(1-$H$16),0)</f>
        <v>204718</v>
      </c>
      <c r="K29" s="190">
        <f>ROUND(K84*Содержание!$H$8*(1+$H$14)*(1-$H$15)*(1-$H$16),0)</f>
        <v>208712</v>
      </c>
      <c r="L29" s="190">
        <f>ROUND(L84*Содержание!$H$8*(1+$H$14)*(1-$H$15)*(1-$H$16),0)</f>
        <v>212603</v>
      </c>
      <c r="M29" s="190">
        <f>ROUND(M84*Содержание!$H$8*(1+$H$14)*(1-$H$15)*(1-$H$16),0)</f>
        <v>222217</v>
      </c>
      <c r="N29" s="190">
        <f>ROUND(N84*Содержание!$H$8*(1+$H$14)*(1-$H$15)*(1-$H$16),0)</f>
        <v>227617</v>
      </c>
      <c r="O29" s="190">
        <f>ROUND(O84*Содержание!$H$8*(1+$H$14)*(1-$H$15)*(1-$H$16),0)</f>
        <v>238531</v>
      </c>
      <c r="P29" s="190">
        <f>ROUND(P84*Содержание!$H$8*(1+$H$14)*(1-$H$15)*(1-$H$16),0)</f>
        <v>242311</v>
      </c>
      <c r="Q29" s="190">
        <f>ROUND(Q84*Содержание!$H$8*(1+$H$14)*(1-$H$15)*(1-$H$16),0)</f>
        <v>253329</v>
      </c>
      <c r="R29" s="190">
        <f>ROUND(R84*Содержание!$H$8*(1+$H$14)*(1-$H$15)*(1-$H$16),0)</f>
        <v>259163</v>
      </c>
      <c r="S29" s="190">
        <f>ROUND(S84*Содержание!$H$8*(1+$H$14)*(1-$H$15)*(1-$H$16),0)</f>
        <v>264889</v>
      </c>
      <c r="T29" s="190">
        <f>ROUND(T84*Содержание!$H$8*(1+$H$14)*(1-$H$15)*(1-$H$16),0)</f>
        <v>268023</v>
      </c>
      <c r="U29" s="190">
        <f>ROUND(U84*Содержание!$H$8*(1+$H$14)*(1-$H$15)*(1-$H$16),0)</f>
        <v>280662</v>
      </c>
      <c r="V29" s="190">
        <f>ROUND(V84*Содержание!$H$8*(1+$H$14)*(1-$H$15)*(1-$H$16),0)</f>
        <v>285955</v>
      </c>
      <c r="W29" s="190">
        <f>ROUND(W84*Содержание!$H$8*(1+$H$14)*(1-$H$15)*(1-$H$16),0)</f>
        <v>299134</v>
      </c>
      <c r="X29" s="190">
        <f>ROUND(X84*Содержание!$H$8*(1+$H$14)*(1-$H$15)*(1-$H$16),0)</f>
        <v>302698</v>
      </c>
      <c r="Y29" s="190">
        <f>ROUND(Y84*Содержание!$H$8*(1+$H$14)*(1-$H$15)*(1-$H$16),0)</f>
        <v>306806</v>
      </c>
      <c r="Z29" s="190">
        <f>ROUND(Z84*Содержание!$H$8*(1+$H$14)*(1-$H$15)*(1-$H$16),0)</f>
        <v>320957</v>
      </c>
      <c r="AA29" s="190">
        <f>ROUND(AA84*Содержание!$H$8*(1+$H$14)*(1-$H$15)*(1-$H$16),0)</f>
        <v>332301</v>
      </c>
      <c r="AB29" s="190">
        <f>ROUND(AB84*Содержание!$H$8*(1+$H$14)*(1-$H$15)*(1-$H$16),0)</f>
        <v>337484</v>
      </c>
      <c r="AC29" s="190">
        <f>ROUND(AC84*Содержание!$H$8*(1+$H$14)*(1-$H$15)*(1-$H$16),0)</f>
        <v>343425</v>
      </c>
      <c r="AD29" s="190">
        <f>ROUND(AD84*Содержание!$H$8*(1+$H$14)*(1-$H$15)*(1-$H$16),0)</f>
        <v>349045</v>
      </c>
      <c r="AE29" s="190">
        <f>ROUND(AE84*Содержание!$H$8*(1+$H$14)*(1-$H$15)*(1-$H$16),0)</f>
        <v>354229</v>
      </c>
      <c r="AF29" s="190">
        <f>ROUND(AF84*Содержание!$H$8*(1+$H$14)*(1-$H$15)*(1-$H$16),0)</f>
        <v>364926</v>
      </c>
      <c r="AG29" s="190">
        <f>ROUND(AG84*Содержание!$H$8*(1+$H$14)*(1-$H$15)*(1-$H$16),0)</f>
        <v>370111</v>
      </c>
      <c r="AH29" s="190">
        <f>ROUND(AH84*Содержание!$H$8*(1+$H$14)*(1-$H$15)*(1-$H$16),0)</f>
        <v>391069</v>
      </c>
      <c r="AI29" s="190">
        <f>ROUND(AI84*Содержание!$H$8*(1+$H$14)*(1-$H$15)*(1-$H$16),0)</f>
        <v>394417</v>
      </c>
      <c r="AJ29" s="190">
        <f>ROUND(AJ84*Содержание!$H$8*(1+$H$14)*(1-$H$15)*(1-$H$16),0)</f>
        <v>399928</v>
      </c>
      <c r="AK29" s="190">
        <f>ROUND(AK84*Содержание!$H$8*(1+$H$14)*(1-$H$15)*(1-$H$16),0)</f>
        <v>405652</v>
      </c>
      <c r="AL29" s="190">
        <f>ROUND(AL84*Содержание!$H$8*(1+$H$14)*(1-$H$15)*(1-$H$16),0)</f>
        <v>411485</v>
      </c>
      <c r="AM29" s="190">
        <f>ROUND(AM84*Содержание!$H$8*(1+$H$14)*(1-$H$15)*(1-$H$16),0)</f>
        <v>423367</v>
      </c>
      <c r="AN29" s="190">
        <f>ROUND(AN84*Содержание!$H$8*(1+$H$14)*(1-$H$15)*(1-$H$16),0)</f>
        <v>427797</v>
      </c>
      <c r="AO29" s="190">
        <f>ROUND(AO84*Содержание!$H$8*(1+$H$14)*(1-$H$15)*(1-$H$16),0)</f>
        <v>439682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50">
        <v>3000</v>
      </c>
      <c r="B30" s="190">
        <f>ROUND(B85*Содержание!$H$8*(1+$H$14)*(1-$H$15)*(1-$H$16),0)</f>
        <v>154807</v>
      </c>
      <c r="C30" s="190">
        <f>ROUND(C85*Содержание!$H$8*(1+$H$14)*(1-$H$15)*(1-$H$16),0)</f>
        <v>162261</v>
      </c>
      <c r="D30" s="190">
        <f>ROUND(D85*Содержание!$H$8*(1+$H$14)*(1-$H$15)*(1-$H$16),0)</f>
        <v>166150</v>
      </c>
      <c r="E30" s="190">
        <f>ROUND(E85*Содержание!$H$8*(1+$H$14)*(1-$H$15)*(1-$H$16),0)</f>
        <v>176306</v>
      </c>
      <c r="F30" s="190">
        <f>ROUND(F85*Содержание!$H$8*(1+$H$14)*(1-$H$15)*(1-$H$16),0)</f>
        <v>181598</v>
      </c>
      <c r="G30" s="190">
        <f>ROUND(G85*Содержание!$H$8*(1+$H$14)*(1-$H$15)*(1-$H$16),0)</f>
        <v>192834</v>
      </c>
      <c r="H30" s="190">
        <f>ROUND(H85*Содержание!$H$8*(1+$H$14)*(1-$H$15)*(1-$H$16),0)</f>
        <v>196829</v>
      </c>
      <c r="I30" s="190">
        <f>ROUND(I85*Содержание!$H$8*(1+$H$14)*(1-$H$15)*(1-$H$16),0)</f>
        <v>206661</v>
      </c>
      <c r="J30" s="190">
        <f>ROUND(J85*Содержание!$H$8*(1+$H$14)*(1-$H$15)*(1-$H$16),0)</f>
        <v>221137</v>
      </c>
      <c r="K30" s="190">
        <f>ROUND(K85*Содержание!$H$8*(1+$H$14)*(1-$H$15)*(1-$H$16),0)</f>
        <v>225348</v>
      </c>
      <c r="L30" s="190">
        <f>ROUND(L85*Содержание!$H$8*(1+$H$14)*(1-$H$15)*(1-$H$16),0)</f>
        <v>230211</v>
      </c>
      <c r="M30" s="190">
        <f>ROUND(M85*Содержание!$H$8*(1+$H$14)*(1-$H$15)*(1-$H$16),0)</f>
        <v>235073</v>
      </c>
      <c r="N30" s="190">
        <f>ROUND(N85*Содержание!$H$8*(1+$H$14)*(1-$H$15)*(1-$H$16),0)</f>
        <v>246956</v>
      </c>
      <c r="O30" s="190">
        <f>ROUND(O85*Содержание!$H$8*(1+$H$14)*(1-$H$15)*(1-$H$16),0)</f>
        <v>258732</v>
      </c>
      <c r="P30" s="190">
        <f>ROUND(P85*Содержание!$H$8*(1+$H$14)*(1-$H$15)*(1-$H$16),0)</f>
        <v>263377</v>
      </c>
      <c r="Q30" s="190">
        <f>ROUND(Q85*Содержание!$H$8*(1+$H$14)*(1-$H$15)*(1-$H$16),0)</f>
        <v>268455</v>
      </c>
      <c r="R30" s="190">
        <f>ROUND(R85*Содержание!$H$8*(1+$H$14)*(1-$H$15)*(1-$H$16),0)</f>
        <v>280877</v>
      </c>
      <c r="S30" s="190">
        <f>ROUND(S85*Содержание!$H$8*(1+$H$14)*(1-$H$15)*(1-$H$16),0)</f>
        <v>286494</v>
      </c>
      <c r="T30" s="190">
        <f>ROUND(T85*Содержание!$H$8*(1+$H$14)*(1-$H$15)*(1-$H$16),0)</f>
        <v>291571</v>
      </c>
      <c r="U30" s="190">
        <f>ROUND(U85*Содержание!$H$8*(1+$H$14)*(1-$H$15)*(1-$H$16),0)</f>
        <v>296218</v>
      </c>
      <c r="V30" s="190">
        <f>ROUND(V85*Содержание!$H$8*(1+$H$14)*(1-$H$15)*(1-$H$16),0)</f>
        <v>310369</v>
      </c>
      <c r="W30" s="190">
        <f>ROUND(W85*Содержание!$H$8*(1+$H$14)*(1-$H$15)*(1-$H$16),0)</f>
        <v>314366</v>
      </c>
      <c r="X30" s="190">
        <f>ROUND(X85*Содержание!$H$8*(1+$H$14)*(1-$H$15)*(1-$H$16),0)</f>
        <v>318578</v>
      </c>
      <c r="Y30" s="190">
        <f>ROUND(Y85*Содержание!$H$8*(1+$H$14)*(1-$H$15)*(1-$H$16),0)</f>
        <v>332623</v>
      </c>
      <c r="Z30" s="190">
        <f>ROUND(Z85*Содержание!$H$8*(1+$H$14)*(1-$H$15)*(1-$H$16),0)</f>
        <v>340834</v>
      </c>
      <c r="AA30" s="190">
        <f>ROUND(AA85*Содержание!$H$8*(1+$H$14)*(1-$H$15)*(1-$H$16),0)</f>
        <v>351853</v>
      </c>
      <c r="AB30" s="190">
        <f>ROUND(AB85*Содержание!$H$8*(1+$H$14)*(1-$H$15)*(1-$H$16),0)</f>
        <v>358768</v>
      </c>
      <c r="AC30" s="190">
        <f>ROUND(AC85*Содержание!$H$8*(1+$H$14)*(1-$H$15)*(1-$H$16),0)</f>
        <v>364601</v>
      </c>
      <c r="AD30" s="190">
        <f>ROUND(AD85*Содержание!$H$8*(1+$H$14)*(1-$H$15)*(1-$H$16),0)</f>
        <v>369570</v>
      </c>
      <c r="AE30" s="190">
        <f>ROUND(AE85*Содержание!$H$8*(1+$H$14)*(1-$H$15)*(1-$H$16),0)</f>
        <v>375944</v>
      </c>
      <c r="AF30" s="190">
        <f>ROUND(AF85*Содержание!$H$8*(1+$H$14)*(1-$H$15)*(1-$H$16),0)</f>
        <v>387828</v>
      </c>
      <c r="AG30" s="190">
        <f>ROUND(AG85*Содержание!$H$8*(1+$H$14)*(1-$H$15)*(1-$H$16),0)</f>
        <v>393769</v>
      </c>
      <c r="AH30" s="190">
        <f>ROUND(AH85*Содержание!$H$8*(1+$H$14)*(1-$H$15)*(1-$H$16),0)</f>
        <v>410622</v>
      </c>
      <c r="AI30" s="190">
        <f>ROUND(AI85*Содержание!$H$8*(1+$H$14)*(1-$H$15)*(1-$H$16),0)</f>
        <v>421857</v>
      </c>
      <c r="AJ30" s="190">
        <f>ROUND(AJ85*Содержание!$H$8*(1+$H$14)*(1-$H$15)*(1-$H$16),0)</f>
        <v>425205</v>
      </c>
      <c r="AK30" s="190">
        <f>ROUND(AK85*Содержание!$H$8*(1+$H$14)*(1-$H$15)*(1-$H$16),0)</f>
        <v>431364</v>
      </c>
      <c r="AL30" s="190">
        <f>ROUND(AL85*Содержание!$H$8*(1+$H$14)*(1-$H$15)*(1-$H$16),0)</f>
        <v>437197</v>
      </c>
      <c r="AM30" s="190">
        <f>ROUND(AM85*Содержание!$H$8*(1+$H$14)*(1-$H$15)*(1-$H$16),0)</f>
        <v>454589</v>
      </c>
      <c r="AN30" s="190">
        <f>ROUND(AN85*Содержание!$H$8*(1+$H$14)*(1-$H$15)*(1-$H$16),0)</f>
        <v>457722</v>
      </c>
      <c r="AO30" s="190">
        <f>ROUND(AO85*Содержание!$H$8*(1+$H$14)*(1-$H$15)*(1-$H$16),0)</f>
        <v>461396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50">
        <v>3125</v>
      </c>
      <c r="B31" s="190">
        <f>ROUND(B86*Содержание!$H$8*(1+$H$14)*(1-$H$15)*(1-$H$16),0)</f>
        <v>159235</v>
      </c>
      <c r="C31" s="190">
        <f>ROUND(C86*Содержание!$H$8*(1+$H$14)*(1-$H$15)*(1-$H$16),0)</f>
        <v>167122</v>
      </c>
      <c r="D31" s="190">
        <f>ROUND(D86*Содержание!$H$8*(1+$H$14)*(1-$H$15)*(1-$H$16),0)</f>
        <v>173386</v>
      </c>
      <c r="E31" s="190">
        <f>ROUND(E86*Содержание!$H$8*(1+$H$14)*(1-$H$15)*(1-$H$16),0)</f>
        <v>186460</v>
      </c>
      <c r="F31" s="190">
        <f>ROUND(F86*Содержание!$H$8*(1+$H$14)*(1-$H$15)*(1-$H$16),0)</f>
        <v>193156</v>
      </c>
      <c r="G31" s="190">
        <f>ROUND(G86*Содержание!$H$8*(1+$H$14)*(1-$H$15)*(1-$H$16),0)</f>
        <v>201045</v>
      </c>
      <c r="H31" s="190">
        <f>ROUND(H86*Содержание!$H$8*(1+$H$14)*(1-$H$15)*(1-$H$16),0)</f>
        <v>205582</v>
      </c>
      <c r="I31" s="190">
        <f>ROUND(I86*Содержание!$H$8*(1+$H$14)*(1-$H$15)*(1-$H$16),0)</f>
        <v>220811</v>
      </c>
      <c r="J31" s="190">
        <f>ROUND(J86*Содержание!$H$8*(1+$H$14)*(1-$H$15)*(1-$H$16),0)</f>
        <v>227294</v>
      </c>
      <c r="K31" s="190">
        <f>ROUND(K86*Содержание!$H$8*(1+$H$14)*(1-$H$15)*(1-$H$16),0)</f>
        <v>231508</v>
      </c>
      <c r="L31" s="190">
        <f>ROUND(L86*Содержание!$H$8*(1+$H$14)*(1-$H$15)*(1-$H$16),0)</f>
        <v>240474</v>
      </c>
      <c r="M31" s="190">
        <f>ROUND(M86*Содержание!$H$8*(1+$H$14)*(1-$H$15)*(1-$H$16),0)</f>
        <v>252251</v>
      </c>
      <c r="N31" s="190">
        <f>ROUND(N86*Содержание!$H$8*(1+$H$14)*(1-$H$15)*(1-$H$16),0)</f>
        <v>258299</v>
      </c>
      <c r="O31" s="190">
        <f>ROUND(O86*Содержание!$H$8*(1+$H$14)*(1-$H$15)*(1-$H$16),0)</f>
        <v>266403</v>
      </c>
      <c r="P31" s="190">
        <f>ROUND(P86*Содержание!$H$8*(1+$H$14)*(1-$H$15)*(1-$H$16),0)</f>
        <v>271155</v>
      </c>
      <c r="Q31" s="190">
        <f>ROUND(Q86*Содержание!$H$8*(1+$H$14)*(1-$H$15)*(1-$H$16),0)</f>
        <v>281309</v>
      </c>
      <c r="R31" s="190">
        <f>ROUND(R86*Содержание!$H$8*(1+$H$14)*(1-$H$15)*(1-$H$16),0)</f>
        <v>290924</v>
      </c>
      <c r="S31" s="190">
        <f>ROUND(S86*Содержание!$H$8*(1+$H$14)*(1-$H$15)*(1-$H$16),0)</f>
        <v>296973</v>
      </c>
      <c r="T31" s="190">
        <f>ROUND(T86*Содержание!$H$8*(1+$H$14)*(1-$H$15)*(1-$H$16),0)</f>
        <v>301618</v>
      </c>
      <c r="U31" s="190">
        <f>ROUND(U86*Содержание!$H$8*(1+$H$14)*(1-$H$15)*(1-$H$16),0)</f>
        <v>312746</v>
      </c>
      <c r="V31" s="190">
        <f>ROUND(V86*Содержание!$H$8*(1+$H$14)*(1-$H$15)*(1-$H$16),0)</f>
        <v>320848</v>
      </c>
      <c r="W31" s="190">
        <f>ROUND(W86*Содержание!$H$8*(1+$H$14)*(1-$H$15)*(1-$H$16),0)</f>
        <v>328411</v>
      </c>
      <c r="X31" s="190">
        <f>ROUND(X86*Содержание!$H$8*(1+$H$14)*(1-$H$15)*(1-$H$16),0)</f>
        <v>332082</v>
      </c>
      <c r="Y31" s="190">
        <f>ROUND(Y86*Содержание!$H$8*(1+$H$14)*(1-$H$15)*(1-$H$16),0)</f>
        <v>343859</v>
      </c>
      <c r="Z31" s="190">
        <f>ROUND(Z86*Содержание!$H$8*(1+$H$14)*(1-$H$15)*(1-$H$16),0)</f>
        <v>352608</v>
      </c>
      <c r="AA31" s="190">
        <f>ROUND(AA86*Содержание!$H$8*(1+$H$14)*(1-$H$15)*(1-$H$16),0)</f>
        <v>357255</v>
      </c>
      <c r="AB31" s="190">
        <f>ROUND(AB86*Содержание!$H$8*(1+$H$14)*(1-$H$15)*(1-$H$16),0)</f>
        <v>360171</v>
      </c>
      <c r="AC31" s="190">
        <f>ROUND(AC86*Содержание!$H$8*(1+$H$14)*(1-$H$15)*(1-$H$16),0)</f>
        <v>362655</v>
      </c>
      <c r="AD31" s="190">
        <f>ROUND(AD86*Содержание!$H$8*(1+$H$14)*(1-$H$15)*(1-$H$16),0)</f>
        <v>368381</v>
      </c>
      <c r="AE31" s="190">
        <f>ROUND(AE86*Содержание!$H$8*(1+$H$14)*(1-$H$15)*(1-$H$16),0)</f>
        <v>374214</v>
      </c>
      <c r="AF31" s="190">
        <f>ROUND(AF86*Содержание!$H$8*(1+$H$14)*(1-$H$15)*(1-$H$16),0)</f>
        <v>385666</v>
      </c>
      <c r="AG31" s="190">
        <f>ROUND(AG86*Содержание!$H$8*(1+$H$14)*(1-$H$15)*(1-$H$16),0)</f>
        <v>396470</v>
      </c>
      <c r="AH31" s="190">
        <f>ROUND(AH86*Содержание!$H$8*(1+$H$14)*(1-$H$15)*(1-$H$16),0)</f>
        <v>404896</v>
      </c>
      <c r="AI31" s="190">
        <f>ROUND(AI86*Содержание!$H$8*(1+$H$14)*(1-$H$15)*(1-$H$16),0)</f>
        <v>416780</v>
      </c>
      <c r="AJ31" s="190">
        <f>ROUND(AJ86*Содержание!$H$8*(1+$H$14)*(1-$H$15)*(1-$H$16),0)</f>
        <v>427366</v>
      </c>
      <c r="AK31" s="190">
        <f>ROUND(AK86*Содержание!$H$8*(1+$H$14)*(1-$H$15)*(1-$H$16),0)</f>
        <v>436981</v>
      </c>
      <c r="AL31" s="190">
        <f>ROUND(AL86*Содержание!$H$8*(1+$H$14)*(1-$H$15)*(1-$H$16),0)</f>
        <v>440545</v>
      </c>
      <c r="AM31" s="190">
        <f>ROUND(AM86*Содержание!$H$8*(1+$H$14)*(1-$H$15)*(1-$H$16),0)</f>
        <v>445513</v>
      </c>
      <c r="AN31" s="190">
        <f>ROUND(AN86*Содержание!$H$8*(1+$H$14)*(1-$H$15)*(1-$H$16),0)</f>
        <v>451889</v>
      </c>
      <c r="AO31" s="190">
        <f>ROUND(AO86*Содержание!$H$8*(1+$H$14)*(1-$H$15)*(1-$H$16),0)</f>
        <v>456965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50">
        <v>3250</v>
      </c>
      <c r="B32" s="190">
        <f>ROUND(B87*Содержание!$H$8*(1+$H$14)*(1-$H$15)*(1-$H$16),0)</f>
        <v>163556</v>
      </c>
      <c r="C32" s="190">
        <f>ROUND(C87*Содержание!$H$8*(1+$H$14)*(1-$H$15)*(1-$H$16),0)</f>
        <v>172956</v>
      </c>
      <c r="D32" s="190">
        <f>ROUND(D87*Содержание!$H$8*(1+$H$14)*(1-$H$15)*(1-$H$16),0)</f>
        <v>179221</v>
      </c>
      <c r="E32" s="190">
        <f>ROUND(E87*Содержание!$H$8*(1+$H$14)*(1-$H$15)*(1-$H$16),0)</f>
        <v>188943</v>
      </c>
      <c r="F32" s="190">
        <f>ROUND(F87*Содержание!$H$8*(1+$H$14)*(1-$H$15)*(1-$H$16),0)</f>
        <v>195966</v>
      </c>
      <c r="G32" s="190">
        <f>ROUND(G87*Содержание!$H$8*(1+$H$14)*(1-$H$15)*(1-$H$16),0)</f>
        <v>204176</v>
      </c>
      <c r="H32" s="190">
        <f>ROUND(H87*Содержание!$H$8*(1+$H$14)*(1-$H$15)*(1-$H$16),0)</f>
        <v>208389</v>
      </c>
      <c r="I32" s="190">
        <f>ROUND(I87*Содержание!$H$8*(1+$H$14)*(1-$H$15)*(1-$H$16),0)</f>
        <v>223405</v>
      </c>
      <c r="J32" s="190">
        <f>ROUND(J87*Содержание!$H$8*(1+$H$14)*(1-$H$15)*(1-$H$16),0)</f>
        <v>230753</v>
      </c>
      <c r="K32" s="190">
        <f>ROUND(K87*Содержание!$H$8*(1+$H$14)*(1-$H$15)*(1-$H$16),0)</f>
        <v>239394</v>
      </c>
      <c r="L32" s="190">
        <f>ROUND(L87*Содержание!$H$8*(1+$H$14)*(1-$H$15)*(1-$H$16),0)</f>
        <v>243932</v>
      </c>
      <c r="M32" s="190">
        <f>ROUND(M87*Содержание!$H$8*(1+$H$14)*(1-$H$15)*(1-$H$16),0)</f>
        <v>255706</v>
      </c>
      <c r="N32" s="190">
        <f>ROUND(N87*Содержание!$H$8*(1+$H$14)*(1-$H$15)*(1-$H$16),0)</f>
        <v>261648</v>
      </c>
      <c r="O32" s="190">
        <f>ROUND(O87*Содержание!$H$8*(1+$H$14)*(1-$H$15)*(1-$H$16),0)</f>
        <v>269211</v>
      </c>
      <c r="P32" s="190">
        <f>ROUND(P87*Содержание!$H$8*(1+$H$14)*(1-$H$15)*(1-$H$16),0)</f>
        <v>279906</v>
      </c>
      <c r="Q32" s="190">
        <f>ROUND(Q87*Содержание!$H$8*(1+$H$14)*(1-$H$15)*(1-$H$16),0)</f>
        <v>293409</v>
      </c>
      <c r="R32" s="190">
        <f>ROUND(R87*Содержание!$H$8*(1+$H$14)*(1-$H$15)*(1-$H$16),0)</f>
        <v>299782</v>
      </c>
      <c r="S32" s="190">
        <f>ROUND(S87*Содержание!$H$8*(1+$H$14)*(1-$H$15)*(1-$H$16),0)</f>
        <v>305185</v>
      </c>
      <c r="T32" s="190">
        <f>ROUND(T87*Содержание!$H$8*(1+$H$14)*(1-$H$15)*(1-$H$16),0)</f>
        <v>310586</v>
      </c>
      <c r="U32" s="190">
        <f>ROUND(U87*Содержание!$H$8*(1+$H$14)*(1-$H$15)*(1-$H$16),0)</f>
        <v>325600</v>
      </c>
      <c r="V32" s="190">
        <f>ROUND(V87*Содержание!$H$8*(1+$H$14)*(1-$H$15)*(1-$H$16),0)</f>
        <v>331219</v>
      </c>
      <c r="W32" s="190">
        <f>ROUND(W87*Содержание!$H$8*(1+$H$14)*(1-$H$15)*(1-$H$16),0)</f>
        <v>339104</v>
      </c>
      <c r="X32" s="190">
        <f>ROUND(X87*Содержание!$H$8*(1+$H$14)*(1-$H$15)*(1-$H$16),0)</f>
        <v>343425</v>
      </c>
      <c r="Y32" s="190">
        <f>ROUND(Y87*Содержание!$H$8*(1+$H$14)*(1-$H$15)*(1-$H$16),0)</f>
        <v>355309</v>
      </c>
      <c r="Z32" s="190">
        <f>ROUND(Z87*Содержание!$H$8*(1+$H$14)*(1-$H$15)*(1-$H$16),0)</f>
        <v>359090</v>
      </c>
      <c r="AA32" s="190">
        <f>ROUND(AA87*Содержание!$H$8*(1+$H$14)*(1-$H$15)*(1-$H$16),0)</f>
        <v>361251</v>
      </c>
      <c r="AB32" s="190">
        <f>ROUND(AB87*Содержание!$H$8*(1+$H$14)*(1-$H$15)*(1-$H$16),0)</f>
        <v>367300</v>
      </c>
      <c r="AC32" s="190">
        <f>ROUND(AC87*Содержание!$H$8*(1+$H$14)*(1-$H$15)*(1-$H$16),0)</f>
        <v>373458</v>
      </c>
      <c r="AD32" s="190">
        <f>ROUND(AD87*Содержание!$H$8*(1+$H$14)*(1-$H$15)*(1-$H$16),0)</f>
        <v>378968</v>
      </c>
      <c r="AE32" s="190">
        <f>ROUND(AE87*Содержание!$H$8*(1+$H$14)*(1-$H$15)*(1-$H$16),0)</f>
        <v>385236</v>
      </c>
      <c r="AF32" s="190">
        <f>ROUND(AF87*Содержание!$H$8*(1+$H$14)*(1-$H$15)*(1-$H$16),0)</f>
        <v>397008</v>
      </c>
      <c r="AG32" s="190">
        <f>ROUND(AG87*Содержание!$H$8*(1+$H$14)*(1-$H$15)*(1-$H$16),0)</f>
        <v>402950</v>
      </c>
      <c r="AH32" s="190">
        <f>ROUND(AH87*Содержание!$H$8*(1+$H$14)*(1-$H$15)*(1-$H$16),0)</f>
        <v>426287</v>
      </c>
      <c r="AI32" s="190">
        <f>ROUND(AI87*Содержание!$H$8*(1+$H$14)*(1-$H$15)*(1-$H$16),0)</f>
        <v>431146</v>
      </c>
      <c r="AJ32" s="190">
        <f>ROUND(AJ87*Содержание!$H$8*(1+$H$14)*(1-$H$15)*(1-$H$16),0)</f>
        <v>438816</v>
      </c>
      <c r="AK32" s="190">
        <f>ROUND(AK87*Содержание!$H$8*(1+$H$14)*(1-$H$15)*(1-$H$16),0)</f>
        <v>449512</v>
      </c>
      <c r="AL32" s="190">
        <f>ROUND(AL87*Содержание!$H$8*(1+$H$14)*(1-$H$15)*(1-$H$16),0)</f>
        <v>455994</v>
      </c>
      <c r="AM32" s="190">
        <f>ROUND(AM87*Содержание!$H$8*(1+$H$14)*(1-$H$15)*(1-$H$16),0)</f>
        <v>528372</v>
      </c>
      <c r="AN32" s="190">
        <f>ROUND(AN87*Содержание!$H$8*(1+$H$14)*(1-$H$15)*(1-$H$16),0)</f>
        <v>529886</v>
      </c>
      <c r="AO32" s="190">
        <f>ROUND(AO87*Содержание!$H$8*(1+$H$14)*(1-$H$15)*(1-$H$16),0)</f>
        <v>531724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50">
        <v>3375</v>
      </c>
      <c r="B33" s="190">
        <f>ROUND(B88*Содержание!$H$8*(1+$H$14)*(1-$H$15)*(1-$H$16),0)</f>
        <v>168957</v>
      </c>
      <c r="C33" s="190">
        <f>ROUND(C88*Содержание!$H$8*(1+$H$14)*(1-$H$15)*(1-$H$16),0)</f>
        <v>175765</v>
      </c>
      <c r="D33" s="190">
        <f>ROUND(D88*Содержание!$H$8*(1+$H$14)*(1-$H$15)*(1-$H$16),0)</f>
        <v>181814</v>
      </c>
      <c r="E33" s="190">
        <f>ROUND(E88*Содержание!$H$8*(1+$H$14)*(1-$H$15)*(1-$H$16),0)</f>
        <v>191428</v>
      </c>
      <c r="F33" s="190">
        <f>ROUND(F88*Содержание!$H$8*(1+$H$14)*(1-$H$15)*(1-$H$16),0)</f>
        <v>198559</v>
      </c>
      <c r="G33" s="190">
        <f>ROUND(G88*Содержание!$H$8*(1+$H$14)*(1-$H$15)*(1-$H$16),0)</f>
        <v>210982</v>
      </c>
      <c r="H33" s="190">
        <f>ROUND(H88*Содержание!$H$8*(1+$H$14)*(1-$H$15)*(1-$H$16),0)</f>
        <v>215628</v>
      </c>
      <c r="I33" s="190">
        <f>ROUND(I88*Содержание!$H$8*(1+$H$14)*(1-$H$15)*(1-$H$16),0)</f>
        <v>227078</v>
      </c>
      <c r="J33" s="190">
        <f>ROUND(J88*Содержание!$H$8*(1+$H$14)*(1-$H$15)*(1-$H$16),0)</f>
        <v>238637</v>
      </c>
      <c r="K33" s="190">
        <f>ROUND(K88*Содержание!$H$8*(1+$H$14)*(1-$H$15)*(1-$H$16),0)</f>
        <v>243176</v>
      </c>
      <c r="L33" s="190">
        <f>ROUND(L88*Содержание!$H$8*(1+$H$14)*(1-$H$15)*(1-$H$16),0)</f>
        <v>247280</v>
      </c>
      <c r="M33" s="190">
        <f>ROUND(M88*Содержание!$H$8*(1+$H$14)*(1-$H$15)*(1-$H$16),0)</f>
        <v>259704</v>
      </c>
      <c r="N33" s="190">
        <f>ROUND(N88*Содержание!$H$8*(1+$H$14)*(1-$H$15)*(1-$H$16),0)</f>
        <v>265969</v>
      </c>
      <c r="O33" s="190">
        <f>ROUND(O88*Содержание!$H$8*(1+$H$14)*(1-$H$15)*(1-$H$16),0)</f>
        <v>279906</v>
      </c>
      <c r="P33" s="190">
        <f>ROUND(P88*Содержание!$H$8*(1+$H$14)*(1-$H$15)*(1-$H$16),0)</f>
        <v>283902</v>
      </c>
      <c r="Q33" s="190">
        <f>ROUND(Q88*Содержание!$H$8*(1+$H$14)*(1-$H$15)*(1-$H$16),0)</f>
        <v>296435</v>
      </c>
      <c r="R33" s="190">
        <f>ROUND(R88*Содержание!$H$8*(1+$H$14)*(1-$H$15)*(1-$H$16),0)</f>
        <v>303888</v>
      </c>
      <c r="S33" s="190">
        <f>ROUND(S88*Содержание!$H$8*(1+$H$14)*(1-$H$15)*(1-$H$16),0)</f>
        <v>310046</v>
      </c>
      <c r="T33" s="190">
        <f>ROUND(T88*Содержание!$H$8*(1+$H$14)*(1-$H$15)*(1-$H$16),0)</f>
        <v>315339</v>
      </c>
      <c r="U33" s="190">
        <f>ROUND(U88*Содержание!$H$8*(1+$H$14)*(1-$H$15)*(1-$H$16),0)</f>
        <v>330356</v>
      </c>
      <c r="V33" s="190">
        <f>ROUND(V88*Содержание!$H$8*(1+$H$14)*(1-$H$15)*(1-$H$16),0)</f>
        <v>335972</v>
      </c>
      <c r="W33" s="190">
        <f>ROUND(W88*Содержание!$H$8*(1+$H$14)*(1-$H$15)*(1-$H$16),0)</f>
        <v>344075</v>
      </c>
      <c r="X33" s="190">
        <f>ROUND(X88*Содержание!$H$8*(1+$H$14)*(1-$H$15)*(1-$H$16),0)</f>
        <v>355850</v>
      </c>
      <c r="Y33" s="190">
        <f>ROUND(Y88*Содержание!$H$8*(1+$H$14)*(1-$H$15)*(1-$H$16),0)</f>
        <v>360494</v>
      </c>
      <c r="Z33" s="190">
        <f>ROUND(Z88*Содержание!$H$8*(1+$H$14)*(1-$H$15)*(1-$H$16),0)</f>
        <v>368166</v>
      </c>
      <c r="AA33" s="190">
        <f>ROUND(AA88*Содержание!$H$8*(1+$H$14)*(1-$H$15)*(1-$H$16),0)</f>
        <v>379940</v>
      </c>
      <c r="AB33" s="190">
        <f>ROUND(AB88*Содержание!$H$8*(1+$H$14)*(1-$H$15)*(1-$H$16),0)</f>
        <v>386746</v>
      </c>
      <c r="AC33" s="190">
        <f>ROUND(AC88*Содержание!$H$8*(1+$H$14)*(1-$H$15)*(1-$H$16),0)</f>
        <v>393229</v>
      </c>
      <c r="AD33" s="190">
        <f>ROUND(AD88*Содержание!$H$8*(1+$H$14)*(1-$H$15)*(1-$H$16),0)</f>
        <v>398954</v>
      </c>
      <c r="AE33" s="190">
        <f>ROUND(AE88*Содержание!$H$8*(1+$H$14)*(1-$H$15)*(1-$H$16),0)</f>
        <v>405652</v>
      </c>
      <c r="AF33" s="190">
        <f>ROUND(AF88*Содержание!$H$8*(1+$H$14)*(1-$H$15)*(1-$H$16),0)</f>
        <v>425961</v>
      </c>
      <c r="AG33" s="190">
        <f>ROUND(AG88*Содержание!$H$8*(1+$H$14)*(1-$H$15)*(1-$H$16),0)</f>
        <v>428553</v>
      </c>
      <c r="AH33" s="190">
        <f>ROUND(AH88*Содержание!$H$8*(1+$H$14)*(1-$H$15)*(1-$H$16),0)</f>
        <v>438924</v>
      </c>
      <c r="AI33" s="190">
        <f>ROUND(AI88*Содержание!$H$8*(1+$H$14)*(1-$H$15)*(1-$H$16),0)</f>
        <v>451673</v>
      </c>
      <c r="AJ33" s="190">
        <f>ROUND(AJ88*Содержание!$H$8*(1+$H$14)*(1-$H$15)*(1-$H$16),0)</f>
        <v>465500</v>
      </c>
      <c r="AK33" s="190">
        <f>ROUND(AK88*Содержание!$H$8*(1+$H$14)*(1-$H$15)*(1-$H$16),0)</f>
        <v>471226</v>
      </c>
      <c r="AL33" s="190">
        <f>ROUND(AL88*Содержание!$H$8*(1+$H$14)*(1-$H$15)*(1-$H$16),0)</f>
        <v>518219</v>
      </c>
      <c r="AM33" s="190">
        <f>ROUND(AM88*Содержание!$H$8*(1+$H$14)*(1-$H$15)*(1-$H$16),0)</f>
        <v>528482</v>
      </c>
      <c r="AN33" s="190">
        <f>ROUND(AN88*Содержание!$H$8*(1+$H$14)*(1-$H$15)*(1-$H$16),0)</f>
        <v>530858</v>
      </c>
      <c r="AO33" s="190">
        <f>ROUND(AO88*Содержание!$H$8*(1+$H$14)*(1-$H$15)*(1-$H$16),0)</f>
        <v>543497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50">
        <v>3500</v>
      </c>
      <c r="B34" s="190">
        <f>ROUND(B89*Содержание!$H$8*(1+$H$14)*(1-$H$15)*(1-$H$16),0)</f>
        <v>172418</v>
      </c>
      <c r="C34" s="190">
        <f>ROUND(C89*Содержание!$H$8*(1+$H$14)*(1-$H$15)*(1-$H$16),0)</f>
        <v>184838</v>
      </c>
      <c r="D34" s="190">
        <f>ROUND(D89*Содержание!$H$8*(1+$H$14)*(1-$H$15)*(1-$H$16),0)</f>
        <v>189267</v>
      </c>
      <c r="E34" s="190">
        <f>ROUND(E89*Содержание!$H$8*(1+$H$14)*(1-$H$15)*(1-$H$16),0)</f>
        <v>205473</v>
      </c>
      <c r="F34" s="190">
        <f>ROUND(F89*Содержание!$H$8*(1+$H$14)*(1-$H$15)*(1-$H$16),0)</f>
        <v>213035</v>
      </c>
      <c r="G34" s="190">
        <f>ROUND(G89*Содержание!$H$8*(1+$H$14)*(1-$H$15)*(1-$H$16),0)</f>
        <v>219949</v>
      </c>
      <c r="H34" s="190">
        <f>ROUND(H89*Содержание!$H$8*(1+$H$14)*(1-$H$15)*(1-$H$16),0)</f>
        <v>224162</v>
      </c>
      <c r="I34" s="190">
        <f>ROUND(I89*Содержание!$H$8*(1+$H$14)*(1-$H$15)*(1-$H$16),0)</f>
        <v>234857</v>
      </c>
      <c r="J34" s="190">
        <f>ROUND(J89*Содержание!$H$8*(1+$H$14)*(1-$H$15)*(1-$H$16),0)</f>
        <v>247604</v>
      </c>
      <c r="K34" s="190">
        <f>ROUND(K89*Содержание!$H$8*(1+$H$14)*(1-$H$15)*(1-$H$16),0)</f>
        <v>252465</v>
      </c>
      <c r="L34" s="190">
        <f>ROUND(L89*Содержание!$H$8*(1+$H$14)*(1-$H$15)*(1-$H$16),0)</f>
        <v>257975</v>
      </c>
      <c r="M34" s="190">
        <f>ROUND(M89*Содержание!$H$8*(1+$H$14)*(1-$H$15)*(1-$H$16),0)</f>
        <v>270832</v>
      </c>
      <c r="N34" s="190">
        <f>ROUND(N89*Содержание!$H$8*(1+$H$14)*(1-$H$15)*(1-$H$16),0)</f>
        <v>278069</v>
      </c>
      <c r="O34" s="190">
        <f>ROUND(O89*Содержание!$H$8*(1+$H$14)*(1-$H$15)*(1-$H$16),0)</f>
        <v>293193</v>
      </c>
      <c r="P34" s="190">
        <f>ROUND(P89*Содержание!$H$8*(1+$H$14)*(1-$H$15)*(1-$H$16),0)</f>
        <v>298377</v>
      </c>
      <c r="Q34" s="190">
        <f>ROUND(Q89*Содержание!$H$8*(1+$H$14)*(1-$H$15)*(1-$H$16),0)</f>
        <v>312531</v>
      </c>
      <c r="R34" s="190">
        <f>ROUND(R89*Содержание!$H$8*(1+$H$14)*(1-$H$15)*(1-$H$16),0)</f>
        <v>319552</v>
      </c>
      <c r="S34" s="190">
        <f>ROUND(S89*Содержание!$H$8*(1+$H$14)*(1-$H$15)*(1-$H$16),0)</f>
        <v>325169</v>
      </c>
      <c r="T34" s="190">
        <f>ROUND(T89*Содержание!$H$8*(1+$H$14)*(1-$H$15)*(1-$H$16),0)</f>
        <v>330356</v>
      </c>
      <c r="U34" s="190">
        <f>ROUND(U89*Содержание!$H$8*(1+$H$14)*(1-$H$15)*(1-$H$16),0)</f>
        <v>345695</v>
      </c>
      <c r="V34" s="190">
        <f>ROUND(V89*Содержание!$H$8*(1+$H$14)*(1-$H$15)*(1-$H$16),0)</f>
        <v>349585</v>
      </c>
      <c r="W34" s="190">
        <f>ROUND(W89*Содержание!$H$8*(1+$H$14)*(1-$H$15)*(1-$H$16),0)</f>
        <v>364169</v>
      </c>
      <c r="X34" s="190">
        <f>ROUND(X89*Содержание!$H$8*(1+$H$14)*(1-$H$15)*(1-$H$16),0)</f>
        <v>368489</v>
      </c>
      <c r="Y34" s="190">
        <f>ROUND(Y89*Содержание!$H$8*(1+$H$14)*(1-$H$15)*(1-$H$16),0)</f>
        <v>373566</v>
      </c>
      <c r="Z34" s="190">
        <f>ROUND(Z89*Содержание!$H$8*(1+$H$14)*(1-$H$15)*(1-$H$16),0)</f>
        <v>377780</v>
      </c>
      <c r="AA34" s="190">
        <f>ROUND(AA89*Содержание!$H$8*(1+$H$14)*(1-$H$15)*(1-$H$16),0)</f>
        <v>390529</v>
      </c>
      <c r="AB34" s="190">
        <f>ROUND(AB89*Содержание!$H$8*(1+$H$14)*(1-$H$15)*(1-$H$16),0)</f>
        <v>397008</v>
      </c>
      <c r="AC34" s="190">
        <f>ROUND(AC89*Содержание!$H$8*(1+$H$14)*(1-$H$15)*(1-$H$16),0)</f>
        <v>403707</v>
      </c>
      <c r="AD34" s="190">
        <f>ROUND(AD89*Содержание!$H$8*(1+$H$14)*(1-$H$15)*(1-$H$16),0)</f>
        <v>419480</v>
      </c>
      <c r="AE34" s="190">
        <f>ROUND(AE89*Содержание!$H$8*(1+$H$14)*(1-$H$15)*(1-$H$16),0)</f>
        <v>422073</v>
      </c>
      <c r="AF34" s="190">
        <f>ROUND(AF89*Содержание!$H$8*(1+$H$14)*(1-$H$15)*(1-$H$16),0)</f>
        <v>431254</v>
      </c>
      <c r="AG34" s="190">
        <f>ROUND(AG89*Содержание!$H$8*(1+$H$14)*(1-$H$15)*(1-$H$16),0)</f>
        <v>435576</v>
      </c>
      <c r="AH34" s="190">
        <f>ROUND(AH89*Содержание!$H$8*(1+$H$14)*(1-$H$15)*(1-$H$16),0)</f>
        <v>450915</v>
      </c>
      <c r="AI34" s="190">
        <f>ROUND(AI89*Содержание!$H$8*(1+$H$14)*(1-$H$15)*(1-$H$16),0)</f>
        <v>467445</v>
      </c>
      <c r="AJ34" s="190">
        <f>ROUND(AJ89*Содержание!$H$8*(1+$H$14)*(1-$H$15)*(1-$H$16),0)</f>
        <v>477707</v>
      </c>
      <c r="AK34" s="190">
        <f>ROUND(AK89*Содержание!$H$8*(1+$H$14)*(1-$H$15)*(1-$H$16),0)</f>
        <v>519947</v>
      </c>
      <c r="AL34" s="190">
        <f>ROUND(AL89*Содержание!$H$8*(1+$H$14)*(1-$H$15)*(1-$H$16),0)</f>
        <v>528912</v>
      </c>
      <c r="AM34" s="190">
        <f>ROUND(AM89*Содержание!$H$8*(1+$H$14)*(1-$H$15)*(1-$H$16),0)</f>
        <v>545441</v>
      </c>
      <c r="AN34" s="190">
        <f>ROUND(AN89*Содержание!$H$8*(1+$H$14)*(1-$H$15)*(1-$H$16),0)</f>
        <v>546305</v>
      </c>
      <c r="AO34" s="190">
        <f>ROUND(AO89*Содержание!$H$8*(1+$H$14)*(1-$H$15)*(1-$H$16),0)</f>
        <v>551706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50">
        <v>3625</v>
      </c>
      <c r="B35" s="190">
        <f>ROUND(B90*Содержание!$H$8*(1+$H$14)*(1-$H$15)*(1-$H$16),0)</f>
        <v>181275</v>
      </c>
      <c r="C35" s="190">
        <f>ROUND(C90*Содержание!$H$8*(1+$H$14)*(1-$H$15)*(1-$H$16),0)</f>
        <v>187323</v>
      </c>
      <c r="D35" s="190">
        <f>ROUND(D90*Содержание!$H$8*(1+$H$14)*(1-$H$15)*(1-$H$16),0)</f>
        <v>191104</v>
      </c>
      <c r="E35" s="190">
        <f>ROUND(E90*Содержание!$H$8*(1+$H$14)*(1-$H$15)*(1-$H$16),0)</f>
        <v>207418</v>
      </c>
      <c r="F35" s="190">
        <f>ROUND(F90*Содержание!$H$8*(1+$H$14)*(1-$H$15)*(1-$H$16),0)</f>
        <v>214763</v>
      </c>
      <c r="G35" s="190">
        <f>ROUND(G90*Содержание!$H$8*(1+$H$14)*(1-$H$15)*(1-$H$16),0)</f>
        <v>221785</v>
      </c>
      <c r="H35" s="190">
        <f>ROUND(H90*Содержание!$H$8*(1+$H$14)*(1-$H$15)*(1-$H$16),0)</f>
        <v>233668</v>
      </c>
      <c r="I35" s="190">
        <f>ROUND(I90*Содержание!$H$8*(1+$H$14)*(1-$H$15)*(1-$H$16),0)</f>
        <v>244903</v>
      </c>
      <c r="J35" s="190">
        <f>ROUND(J90*Содержание!$H$8*(1+$H$14)*(1-$H$15)*(1-$H$16),0)</f>
        <v>258840</v>
      </c>
      <c r="K35" s="190">
        <f>ROUND(K90*Содержание!$H$8*(1+$H$14)*(1-$H$15)*(1-$H$16),0)</f>
        <v>264457</v>
      </c>
      <c r="L35" s="190">
        <f>ROUND(L90*Содержание!$H$8*(1+$H$14)*(1-$H$15)*(1-$H$16),0)</f>
        <v>269318</v>
      </c>
      <c r="M35" s="190">
        <f>ROUND(M90*Содержание!$H$8*(1+$H$14)*(1-$H$15)*(1-$H$16),0)</f>
        <v>282389</v>
      </c>
      <c r="N35" s="190">
        <f>ROUND(N90*Содержание!$H$8*(1+$H$14)*(1-$H$15)*(1-$H$16),0)</f>
        <v>290384</v>
      </c>
      <c r="O35" s="190">
        <f>ROUND(O90*Содержание!$H$8*(1+$H$14)*(1-$H$15)*(1-$H$16),0)</f>
        <v>306050</v>
      </c>
      <c r="P35" s="190">
        <f>ROUND(P90*Содержание!$H$8*(1+$H$14)*(1-$H$15)*(1-$H$16),0)</f>
        <v>311450</v>
      </c>
      <c r="Q35" s="190">
        <f>ROUND(Q90*Содержание!$H$8*(1+$H$14)*(1-$H$15)*(1-$H$16),0)</f>
        <v>316636</v>
      </c>
      <c r="R35" s="190">
        <f>ROUND(R90*Содержание!$H$8*(1+$H$14)*(1-$H$15)*(1-$H$16),0)</f>
        <v>333488</v>
      </c>
      <c r="S35" s="190">
        <f>ROUND(S90*Содержание!$H$8*(1+$H$14)*(1-$H$15)*(1-$H$16),0)</f>
        <v>339323</v>
      </c>
      <c r="T35" s="190">
        <f>ROUND(T90*Содержание!$H$8*(1+$H$14)*(1-$H$15)*(1-$H$16),0)</f>
        <v>344399</v>
      </c>
      <c r="U35" s="190">
        <f>ROUND(U90*Содержание!$H$8*(1+$H$14)*(1-$H$15)*(1-$H$16),0)</f>
        <v>349367</v>
      </c>
      <c r="V35" s="190">
        <f>ROUND(V90*Содержание!$H$8*(1+$H$14)*(1-$H$15)*(1-$H$16),0)</f>
        <v>364816</v>
      </c>
      <c r="W35" s="190">
        <f>ROUND(W90*Содержание!$H$8*(1+$H$14)*(1-$H$15)*(1-$H$16),0)</f>
        <v>375944</v>
      </c>
      <c r="X35" s="190">
        <f>ROUND(X90*Содержание!$H$8*(1+$H$14)*(1-$H$15)*(1-$H$16),0)</f>
        <v>384802</v>
      </c>
      <c r="Y35" s="190">
        <f>ROUND(Y90*Содержание!$H$8*(1+$H$14)*(1-$H$15)*(1-$H$16),0)</f>
        <v>389123</v>
      </c>
      <c r="Z35" s="190">
        <f>ROUND(Z90*Содержание!$H$8*(1+$H$14)*(1-$H$15)*(1-$H$16),0)</f>
        <v>399495</v>
      </c>
      <c r="AA35" s="190">
        <f>ROUND(AA90*Содержание!$H$8*(1+$H$14)*(1-$H$15)*(1-$H$16),0)</f>
        <v>413646</v>
      </c>
      <c r="AB35" s="190">
        <f>ROUND(AB90*Содержание!$H$8*(1+$H$14)*(1-$H$15)*(1-$H$16),0)</f>
        <v>420667</v>
      </c>
      <c r="AC35" s="190">
        <f>ROUND(AC90*Содержание!$H$8*(1+$H$14)*(1-$H$15)*(1-$H$16),0)</f>
        <v>436872</v>
      </c>
      <c r="AD35" s="190">
        <f>ROUND(AD90*Содержание!$H$8*(1+$H$14)*(1-$H$15)*(1-$H$16),0)</f>
        <v>437412</v>
      </c>
      <c r="AE35" s="190">
        <f>ROUND(AE90*Содержание!$H$8*(1+$H$14)*(1-$H$15)*(1-$H$16),0)</f>
        <v>451995</v>
      </c>
      <c r="AF35" s="190">
        <f>ROUND(AF90*Содержание!$H$8*(1+$H$14)*(1-$H$15)*(1-$H$16),0)</f>
        <v>456965</v>
      </c>
      <c r="AG35" s="190">
        <f>ROUND(AG90*Содержание!$H$8*(1+$H$14)*(1-$H$15)*(1-$H$16),0)</f>
        <v>463663</v>
      </c>
      <c r="AH35" s="190">
        <f>ROUND(AH90*Содержание!$H$8*(1+$H$14)*(1-$H$15)*(1-$H$16),0)</f>
        <v>483648</v>
      </c>
      <c r="AI35" s="190">
        <f>ROUND(AI90*Содержание!$H$8*(1+$H$14)*(1-$H$15)*(1-$H$16),0)</f>
        <v>544794</v>
      </c>
      <c r="AJ35" s="190">
        <f>ROUND(AJ90*Содержание!$H$8*(1+$H$14)*(1-$H$15)*(1-$H$16),0)</f>
        <v>553761</v>
      </c>
      <c r="AK35" s="190">
        <f>ROUND(AK90*Содержание!$H$8*(1+$H$14)*(1-$H$15)*(1-$H$16),0)</f>
        <v>555922</v>
      </c>
      <c r="AL35" s="190">
        <f>ROUND(AL90*Содержание!$H$8*(1+$H$14)*(1-$H$15)*(1-$H$16),0)</f>
        <v>557974</v>
      </c>
      <c r="AM35" s="190">
        <f>ROUND(AM90*Содержание!$H$8*(1+$H$14)*(1-$H$15)*(1-$H$16),0)</f>
        <v>562404</v>
      </c>
      <c r="AN35" s="190">
        <f>ROUND(AN90*Содержание!$H$8*(1+$H$14)*(1-$H$15)*(1-$H$16),0)</f>
        <v>592974</v>
      </c>
      <c r="AO35" s="190">
        <f>ROUND(AO90*Содержание!$H$8*(1+$H$14)*(1-$H$15)*(1-$H$16),0)</f>
        <v>598377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50">
        <v>3750</v>
      </c>
      <c r="B36" s="190">
        <f>ROUND(B91*Содержание!$H$8*(1+$H$14)*(1-$H$15)*(1-$H$16),0)</f>
        <v>185703</v>
      </c>
      <c r="C36" s="190">
        <f>ROUND(C91*Содержание!$H$8*(1+$H$14)*(1-$H$15)*(1-$H$16),0)</f>
        <v>196829</v>
      </c>
      <c r="D36" s="190">
        <f>ROUND(D91*Содержание!$H$8*(1+$H$14)*(1-$H$15)*(1-$H$16),0)</f>
        <v>204176</v>
      </c>
      <c r="E36" s="190">
        <f>ROUND(E91*Содержание!$H$8*(1+$H$14)*(1-$H$15)*(1-$H$16),0)</f>
        <v>219623</v>
      </c>
      <c r="F36" s="190">
        <f>ROUND(F91*Содержание!$H$8*(1+$H$14)*(1-$H$15)*(1-$H$16),0)</f>
        <v>228482</v>
      </c>
      <c r="G36" s="190">
        <f>ROUND(G91*Содержание!$H$8*(1+$H$14)*(1-$H$15)*(1-$H$16),0)</f>
        <v>233129</v>
      </c>
      <c r="H36" s="190">
        <f>ROUND(H91*Содержание!$H$8*(1+$H$14)*(1-$H$15)*(1-$H$16),0)</f>
        <v>242959</v>
      </c>
      <c r="I36" s="190">
        <f>ROUND(I91*Содержание!$H$8*(1+$H$14)*(1-$H$15)*(1-$H$16),0)</f>
        <v>253438</v>
      </c>
      <c r="J36" s="190">
        <f>ROUND(J91*Содержание!$H$8*(1+$H$14)*(1-$H$15)*(1-$H$16),0)</f>
        <v>267264</v>
      </c>
      <c r="K36" s="190">
        <f>ROUND(K91*Содержание!$H$8*(1+$H$14)*(1-$H$15)*(1-$H$16),0)</f>
        <v>272666</v>
      </c>
      <c r="L36" s="190">
        <f>ROUND(L91*Содержание!$H$8*(1+$H$14)*(1-$H$15)*(1-$H$16),0)</f>
        <v>279258</v>
      </c>
      <c r="M36" s="190">
        <f>ROUND(M91*Содержание!$H$8*(1+$H$14)*(1-$H$15)*(1-$H$16),0)</f>
        <v>286171</v>
      </c>
      <c r="N36" s="190">
        <f>ROUND(N91*Содержание!$H$8*(1+$H$14)*(1-$H$15)*(1-$H$16),0)</f>
        <v>305185</v>
      </c>
      <c r="O36" s="190">
        <f>ROUND(O91*Содержание!$H$8*(1+$H$14)*(1-$H$15)*(1-$H$16),0)</f>
        <v>314042</v>
      </c>
      <c r="P36" s="190">
        <f>ROUND(P91*Содержание!$H$8*(1+$H$14)*(1-$H$15)*(1-$H$16),0)</f>
        <v>319121</v>
      </c>
      <c r="Q36" s="190">
        <f>ROUND(Q91*Содержание!$H$8*(1+$H$14)*(1-$H$15)*(1-$H$16),0)</f>
        <v>330787</v>
      </c>
      <c r="R36" s="190">
        <f>ROUND(R91*Содержание!$H$8*(1+$H$14)*(1-$H$15)*(1-$H$16),0)</f>
        <v>338025</v>
      </c>
      <c r="S36" s="190">
        <f>ROUND(S91*Содержание!$H$8*(1+$H$14)*(1-$H$15)*(1-$H$16),0)</f>
        <v>338457</v>
      </c>
      <c r="T36" s="190">
        <f>ROUND(T91*Содержание!$H$8*(1+$H$14)*(1-$H$15)*(1-$H$16),0)</f>
        <v>343644</v>
      </c>
      <c r="U36" s="190">
        <f>ROUND(U91*Содержание!$H$8*(1+$H$14)*(1-$H$15)*(1-$H$16),0)</f>
        <v>359524</v>
      </c>
      <c r="V36" s="190">
        <f>ROUND(V91*Содержание!$H$8*(1+$H$14)*(1-$H$15)*(1-$H$16),0)</f>
        <v>364169</v>
      </c>
      <c r="W36" s="190">
        <f>ROUND(W91*Содержание!$H$8*(1+$H$14)*(1-$H$15)*(1-$H$16),0)</f>
        <v>379292</v>
      </c>
      <c r="X36" s="190">
        <f>ROUND(X91*Содержание!$H$8*(1+$H$14)*(1-$H$15)*(1-$H$16),0)</f>
        <v>384370</v>
      </c>
      <c r="Y36" s="190">
        <f>ROUND(Y91*Содержание!$H$8*(1+$H$14)*(1-$H$15)*(1-$H$16),0)</f>
        <v>405328</v>
      </c>
      <c r="Z36" s="190">
        <f>ROUND(Z91*Содержание!$H$8*(1+$H$14)*(1-$H$15)*(1-$H$16),0)</f>
        <v>397441</v>
      </c>
      <c r="AA36" s="190">
        <f>ROUND(AA91*Содержание!$H$8*(1+$H$14)*(1-$H$15)*(1-$H$16),0)</f>
        <v>419804</v>
      </c>
      <c r="AB36" s="190">
        <f>ROUND(AB91*Содержание!$H$8*(1+$H$14)*(1-$H$15)*(1-$H$16),0)</f>
        <v>426717</v>
      </c>
      <c r="AC36" s="190">
        <f>ROUND(AC91*Содержание!$H$8*(1+$H$14)*(1-$H$15)*(1-$H$16),0)</f>
        <v>427366</v>
      </c>
      <c r="AD36" s="190">
        <f>ROUND(AD91*Содержание!$H$8*(1+$H$14)*(1-$H$15)*(1-$H$16),0)</f>
        <v>431578</v>
      </c>
      <c r="AE36" s="190">
        <f>ROUND(AE91*Содержание!$H$8*(1+$H$14)*(1-$H$15)*(1-$H$16),0)</f>
        <v>438924</v>
      </c>
      <c r="AF36" s="190">
        <f>ROUND(AF91*Содержание!$H$8*(1+$H$14)*(1-$H$15)*(1-$H$16),0)</f>
        <v>453616</v>
      </c>
      <c r="AG36" s="190">
        <f>ROUND(AG91*Содержание!$H$8*(1+$H$14)*(1-$H$15)*(1-$H$16),0)</f>
        <v>461179</v>
      </c>
      <c r="AH36" s="190">
        <f>ROUND(AH91*Содержание!$H$8*(1+$H$14)*(1-$H$15)*(1-$H$16),0)</f>
        <v>530425</v>
      </c>
      <c r="AI36" s="190">
        <f>ROUND(AI91*Содержание!$H$8*(1+$H$14)*(1-$H$15)*(1-$H$16),0)</f>
        <v>531724</v>
      </c>
      <c r="AJ36" s="190">
        <f>ROUND(AJ91*Содержание!$H$8*(1+$H$14)*(1-$H$15)*(1-$H$16),0)</f>
        <v>540904</v>
      </c>
      <c r="AK36" s="190">
        <f>ROUND(AK91*Содержание!$H$8*(1+$H$14)*(1-$H$15)*(1-$H$16),0)</f>
        <v>546954</v>
      </c>
      <c r="AL36" s="190">
        <f>ROUND(AL91*Содержание!$H$8*(1+$H$14)*(1-$H$15)*(1-$H$16),0)</f>
        <v>551706</v>
      </c>
      <c r="AM36" s="190">
        <f>ROUND(AM91*Содержание!$H$8*(1+$H$14)*(1-$H$15)*(1-$H$16),0)</f>
        <v>577527</v>
      </c>
      <c r="AN36" s="190">
        <f>ROUND(AN91*Содержание!$H$8*(1+$H$14)*(1-$H$15)*(1-$H$16),0)</f>
        <v>578391</v>
      </c>
      <c r="AO36" s="190">
        <f>ROUND(AO91*Содержание!$H$8*(1+$H$14)*(1-$H$15)*(1-$H$16),0)</f>
        <v>580768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50">
        <v>3875</v>
      </c>
      <c r="B37" s="190">
        <f>ROUND(B92*Содержание!$H$8*(1+$H$14)*(1-$H$15)*(1-$H$16),0)</f>
        <v>190024</v>
      </c>
      <c r="C37" s="190">
        <f>ROUND(C92*Содержание!$H$8*(1+$H$14)*(1-$H$15)*(1-$H$16),0)</f>
        <v>200828</v>
      </c>
      <c r="D37" s="190">
        <f>ROUND(D92*Содержание!$H$8*(1+$H$14)*(1-$H$15)*(1-$H$16),0)</f>
        <v>210119</v>
      </c>
      <c r="E37" s="190">
        <f>ROUND(E92*Содержание!$H$8*(1+$H$14)*(1-$H$15)*(1-$H$16),0)</f>
        <v>221459</v>
      </c>
      <c r="F37" s="190">
        <f>ROUND(F92*Содержание!$H$8*(1+$H$14)*(1-$H$15)*(1-$H$16),0)</f>
        <v>231075</v>
      </c>
      <c r="G37" s="190">
        <f>ROUND(G92*Содержание!$H$8*(1+$H$14)*(1-$H$15)*(1-$H$16),0)</f>
        <v>241878</v>
      </c>
      <c r="H37" s="190">
        <f>ROUND(H92*Содержание!$H$8*(1+$H$14)*(1-$H$15)*(1-$H$16),0)</f>
        <v>246092</v>
      </c>
      <c r="I37" s="190">
        <f>ROUND(I92*Содержание!$H$8*(1+$H$14)*(1-$H$15)*(1-$H$16),0)</f>
        <v>263377</v>
      </c>
      <c r="J37" s="190">
        <f>ROUND(J92*Содержание!$H$8*(1+$H$14)*(1-$H$15)*(1-$H$16),0)</f>
        <v>269859</v>
      </c>
      <c r="K37" s="190">
        <f>ROUND(K92*Содержание!$H$8*(1+$H$14)*(1-$H$15)*(1-$H$16),0)</f>
        <v>275906</v>
      </c>
      <c r="L37" s="190">
        <f>ROUND(L92*Содержание!$H$8*(1+$H$14)*(1-$H$15)*(1-$H$16),0)</f>
        <v>282498</v>
      </c>
      <c r="M37" s="190">
        <f>ROUND(M92*Содержание!$H$8*(1+$H$14)*(1-$H$15)*(1-$H$16),0)</f>
        <v>298271</v>
      </c>
      <c r="N37" s="190">
        <f>ROUND(N92*Содержание!$H$8*(1+$H$14)*(1-$H$15)*(1-$H$16),0)</f>
        <v>308534</v>
      </c>
      <c r="O37" s="190">
        <f>ROUND(O92*Содержание!$H$8*(1+$H$14)*(1-$H$15)*(1-$H$16),0)</f>
        <v>317822</v>
      </c>
      <c r="P37" s="190">
        <f>ROUND(P92*Содержание!$H$8*(1+$H$14)*(1-$H$15)*(1-$H$16),0)</f>
        <v>323008</v>
      </c>
      <c r="Q37" s="190">
        <f>ROUND(Q92*Содержание!$H$8*(1+$H$14)*(1-$H$15)*(1-$H$16),0)</f>
        <v>341698</v>
      </c>
      <c r="R37" s="190">
        <f>ROUND(R92*Содержание!$H$8*(1+$H$14)*(1-$H$15)*(1-$H$16),0)</f>
        <v>352177</v>
      </c>
      <c r="S37" s="190">
        <f>ROUND(S92*Содержание!$H$8*(1+$H$14)*(1-$H$15)*(1-$H$16),0)</f>
        <v>358550</v>
      </c>
      <c r="T37" s="190">
        <f>ROUND(T92*Содержание!$H$8*(1+$H$14)*(1-$H$15)*(1-$H$16),0)</f>
        <v>363953</v>
      </c>
      <c r="U37" s="190">
        <f>ROUND(U92*Содержание!$H$8*(1+$H$14)*(1-$H$15)*(1-$H$16),0)</f>
        <v>377347</v>
      </c>
      <c r="V37" s="190">
        <f>ROUND(V92*Содержание!$H$8*(1+$H$14)*(1-$H$15)*(1-$H$16),0)</f>
        <v>386531</v>
      </c>
      <c r="W37" s="190">
        <f>ROUND(W92*Содержание!$H$8*(1+$H$14)*(1-$H$15)*(1-$H$16),0)</f>
        <v>394958</v>
      </c>
      <c r="X37" s="190">
        <f>ROUND(X92*Содержание!$H$8*(1+$H$14)*(1-$H$15)*(1-$H$16),0)</f>
        <v>408353</v>
      </c>
      <c r="Y37" s="190">
        <f>ROUND(Y92*Содержание!$H$8*(1+$H$14)*(1-$H$15)*(1-$H$16),0)</f>
        <v>421748</v>
      </c>
      <c r="Z37" s="190">
        <f>ROUND(Z92*Содержание!$H$8*(1+$H$14)*(1-$H$15)*(1-$H$16),0)</f>
        <v>426287</v>
      </c>
      <c r="AA37" s="190">
        <f>ROUND(AA92*Содержание!$H$8*(1+$H$14)*(1-$H$15)*(1-$H$16),0)</f>
        <v>430174</v>
      </c>
      <c r="AB37" s="190">
        <f>ROUND(AB92*Содержание!$H$8*(1+$H$14)*(1-$H$15)*(1-$H$16),0)</f>
        <v>436981</v>
      </c>
      <c r="AC37" s="190">
        <f>ROUND(AC92*Содержание!$H$8*(1+$H$14)*(1-$H$15)*(1-$H$16),0)</f>
        <v>444218</v>
      </c>
      <c r="AD37" s="190">
        <f>ROUND(AD92*Содержание!$H$8*(1+$H$14)*(1-$H$15)*(1-$H$16),0)</f>
        <v>451454</v>
      </c>
      <c r="AE37" s="190">
        <f>ROUND(AE92*Содержание!$H$8*(1+$H$14)*(1-$H$15)*(1-$H$16),0)</f>
        <v>458802</v>
      </c>
      <c r="AF37" s="190">
        <f>ROUND(AF92*Содержание!$H$8*(1+$H$14)*(1-$H$15)*(1-$H$16),0)</f>
        <v>510116</v>
      </c>
      <c r="AG37" s="190">
        <f>ROUND(AG92*Содержание!$H$8*(1+$H$14)*(1-$H$15)*(1-$H$16),0)</f>
        <v>515303</v>
      </c>
      <c r="AH37" s="190">
        <f>ROUND(AH92*Содержание!$H$8*(1+$H$14)*(1-$H$15)*(1-$H$16),0)</f>
        <v>551167</v>
      </c>
      <c r="AI37" s="190">
        <f>ROUND(AI92*Содержание!$H$8*(1+$H$14)*(1-$H$15)*(1-$H$16),0)</f>
        <v>556893</v>
      </c>
      <c r="AJ37" s="190">
        <f>ROUND(AJ92*Содержание!$H$8*(1+$H$14)*(1-$H$15)*(1-$H$16),0)</f>
        <v>576338</v>
      </c>
      <c r="AK37" s="190">
        <f>ROUND(AK92*Содержание!$H$8*(1+$H$14)*(1-$H$15)*(1-$H$16),0)</f>
        <v>581955</v>
      </c>
      <c r="AL37" s="190">
        <f>ROUND(AL92*Содержание!$H$8*(1+$H$14)*(1-$H$15)*(1-$H$16),0)</f>
        <v>597622</v>
      </c>
      <c r="AM37" s="190">
        <f>ROUND(AM92*Содержание!$H$8*(1+$H$14)*(1-$H$15)*(1-$H$16),0)</f>
        <v>611772</v>
      </c>
      <c r="AN37" s="190">
        <f>ROUND(AN92*Содержание!$H$8*(1+$H$14)*(1-$H$15)*(1-$H$16),0)</f>
        <v>612636</v>
      </c>
      <c r="AO37" s="190">
        <f>ROUND(AO92*Содержание!$H$8*(1+$H$14)*(1-$H$15)*(1-$H$16),0)</f>
        <v>613177</v>
      </c>
      <c r="AP37" s="77"/>
      <c r="AQ37" s="119" t="s">
        <v>660</v>
      </c>
      <c r="AR37" s="13"/>
      <c r="AS37" s="103"/>
      <c r="AT37" s="103"/>
      <c r="AU37" s="103"/>
      <c r="AV37" s="119" t="s">
        <v>661</v>
      </c>
      <c r="AW37" s="103"/>
      <c r="AX37" s="103"/>
      <c r="AY37" s="103"/>
      <c r="AZ37" s="103"/>
    </row>
    <row r="38" spans="1:52">
      <c r="A38" s="50">
        <v>4000</v>
      </c>
      <c r="B38" s="190">
        <f>ROUND(B93*Содержание!$H$8*(1+$H$14)*(1-$H$15)*(1-$H$16),0)</f>
        <v>194668</v>
      </c>
      <c r="C38" s="190">
        <f>ROUND(C93*Содержание!$H$8*(1+$H$14)*(1-$H$15)*(1-$H$16),0)</f>
        <v>211523</v>
      </c>
      <c r="D38" s="190">
        <f>ROUND(D93*Содержание!$H$8*(1+$H$14)*(1-$H$15)*(1-$H$16),0)</f>
        <v>217571</v>
      </c>
      <c r="E38" s="190">
        <f>ROUND(E93*Содержание!$H$8*(1+$H$14)*(1-$H$15)*(1-$H$16),0)</f>
        <v>229130</v>
      </c>
      <c r="F38" s="190">
        <f>ROUND(F93*Содержание!$H$8*(1+$H$14)*(1-$H$15)*(1-$H$16),0)</f>
        <v>236263</v>
      </c>
      <c r="G38" s="190">
        <f>ROUND(G93*Содержание!$H$8*(1+$H$14)*(1-$H$15)*(1-$H$16),0)</f>
        <v>249764</v>
      </c>
      <c r="H38" s="190">
        <f>ROUND(H93*Содержание!$H$8*(1+$H$14)*(1-$H$15)*(1-$H$16),0)</f>
        <v>254302</v>
      </c>
      <c r="I38" s="190">
        <f>ROUND(I93*Содержание!$H$8*(1+$H$14)*(1-$H$15)*(1-$H$16),0)</f>
        <v>266725</v>
      </c>
      <c r="J38" s="190">
        <f>ROUND(J93*Содержание!$H$8*(1+$H$14)*(1-$H$15)*(1-$H$16),0)</f>
        <v>281094</v>
      </c>
      <c r="K38" s="190">
        <f>ROUND(K93*Содержание!$H$8*(1+$H$14)*(1-$H$15)*(1-$H$16),0)</f>
        <v>287142</v>
      </c>
      <c r="L38" s="190">
        <f>ROUND(L93*Содержание!$H$8*(1+$H$14)*(1-$H$15)*(1-$H$16),0)</f>
        <v>292867</v>
      </c>
      <c r="M38" s="190">
        <f>ROUND(M93*Содержание!$H$8*(1+$H$14)*(1-$H$15)*(1-$H$16),0)</f>
        <v>307560</v>
      </c>
      <c r="N38" s="190">
        <f>ROUND(N93*Содержание!$H$8*(1+$H$14)*(1-$H$15)*(1-$H$16),0)</f>
        <v>317175</v>
      </c>
      <c r="O38" s="190">
        <f>ROUND(O93*Содержание!$H$8*(1+$H$14)*(1-$H$15)*(1-$H$16),0)</f>
        <v>335216</v>
      </c>
      <c r="P38" s="190">
        <f>ROUND(P93*Содержание!$H$8*(1+$H$14)*(1-$H$15)*(1-$H$16),0)</f>
        <v>340725</v>
      </c>
      <c r="Q38" s="190">
        <f>ROUND(Q93*Содержание!$H$8*(1+$H$14)*(1-$H$15)*(1-$H$16),0)</f>
        <v>346559</v>
      </c>
      <c r="R38" s="190">
        <f>ROUND(R93*Содержание!$H$8*(1+$H$14)*(1-$H$15)*(1-$H$16),0)</f>
        <v>364492</v>
      </c>
      <c r="S38" s="190">
        <f>ROUND(S93*Содержание!$H$8*(1+$H$14)*(1-$H$15)*(1-$H$16),0)</f>
        <v>370651</v>
      </c>
      <c r="T38" s="190">
        <f>ROUND(T93*Содержание!$H$8*(1+$H$14)*(1-$H$15)*(1-$H$16),0)</f>
        <v>376269</v>
      </c>
      <c r="U38" s="190">
        <f>ROUND(U93*Содержание!$H$8*(1+$H$14)*(1-$H$15)*(1-$H$16),0)</f>
        <v>393660</v>
      </c>
      <c r="V38" s="190">
        <f>ROUND(V93*Содержание!$H$8*(1+$H$14)*(1-$H$15)*(1-$H$16),0)</f>
        <v>399169</v>
      </c>
      <c r="W38" s="190">
        <f>ROUND(W93*Содержание!$H$8*(1+$H$14)*(1-$H$15)*(1-$H$16),0)</f>
        <v>415590</v>
      </c>
      <c r="X38" s="190">
        <f>ROUND(X93*Содержание!$H$8*(1+$H$14)*(1-$H$15)*(1-$H$16),0)</f>
        <v>421530</v>
      </c>
      <c r="Y38" s="190">
        <f>ROUND(Y93*Содержание!$H$8*(1+$H$14)*(1-$H$15)*(1-$H$16),0)</f>
        <v>427583</v>
      </c>
      <c r="Z38" s="190">
        <f>ROUND(Z93*Содержание!$H$8*(1+$H$14)*(1-$H$15)*(1-$H$16),0)</f>
        <v>428879</v>
      </c>
      <c r="AA38" s="190">
        <f>ROUND(AA93*Содержание!$H$8*(1+$H$14)*(1-$H$15)*(1-$H$16),0)</f>
        <v>430498</v>
      </c>
      <c r="AB38" s="190">
        <f>ROUND(AB93*Содержание!$H$8*(1+$H$14)*(1-$H$15)*(1-$H$16),0)</f>
        <v>446812</v>
      </c>
      <c r="AC38" s="190">
        <f>ROUND(AC93*Содержание!$H$8*(1+$H$14)*(1-$H$15)*(1-$H$16),0)</f>
        <v>449620</v>
      </c>
      <c r="AD38" s="190">
        <f>ROUND(AD93*Содержание!$H$8*(1+$H$14)*(1-$H$15)*(1-$H$16),0)</f>
        <v>452105</v>
      </c>
      <c r="AE38" s="190">
        <f>ROUND(AE93*Содержание!$H$8*(1+$H$14)*(1-$H$15)*(1-$H$16),0)</f>
        <v>499747</v>
      </c>
      <c r="AF38" s="190">
        <f>ROUND(AF93*Содержание!$H$8*(1+$H$14)*(1-$H$15)*(1-$H$16),0)</f>
        <v>513790</v>
      </c>
      <c r="AG38" s="190">
        <f>ROUND(AG93*Содержание!$H$8*(1+$H$14)*(1-$H$15)*(1-$H$16),0)</f>
        <v>518867</v>
      </c>
      <c r="AH38" s="190">
        <f>ROUND(AH93*Содержание!$H$8*(1+$H$14)*(1-$H$15)*(1-$H$16),0)</f>
        <v>551167</v>
      </c>
      <c r="AI38" s="190">
        <f>ROUND(AI93*Содержание!$H$8*(1+$H$14)*(1-$H$15)*(1-$H$16),0)</f>
        <v>563377</v>
      </c>
      <c r="AJ38" s="190">
        <f>ROUND(AJ93*Содержание!$H$8*(1+$H$14)*(1-$H$15)*(1-$H$16),0)</f>
        <v>576338</v>
      </c>
      <c r="AK38" s="190">
        <f>ROUND(AK93*Содержание!$H$8*(1+$H$14)*(1-$H$15)*(1-$H$16),0)</f>
        <v>585737</v>
      </c>
      <c r="AL38" s="190">
        <f>ROUND(AL93*Содержание!$H$8*(1+$H$14)*(1-$H$15)*(1-$H$16),0)</f>
        <v>597944</v>
      </c>
      <c r="AM38" s="190">
        <f>ROUND(AM93*Содержание!$H$8*(1+$H$14)*(1-$H$15)*(1-$H$16),0)</f>
        <v>611772</v>
      </c>
      <c r="AN38" s="190">
        <f>ROUND(AN93*Содержание!$H$8*(1+$H$14)*(1-$H$15)*(1-$H$16),0)</f>
        <v>612853</v>
      </c>
      <c r="AO38" s="190">
        <f>ROUND(AO93*Содержание!$H$8*(1+$H$14)*(1-$H$15)*(1-$H$16),0)</f>
        <v>614149</v>
      </c>
      <c r="AP38" s="77"/>
      <c r="AQ38" s="119" t="s">
        <v>289</v>
      </c>
      <c r="AR38" s="13"/>
      <c r="AS38" s="103"/>
      <c r="AT38" s="103"/>
      <c r="AU38" s="103"/>
      <c r="AV38" s="119" t="s">
        <v>291</v>
      </c>
      <c r="AW38" s="103"/>
      <c r="AX38" s="103"/>
      <c r="AY38" s="103"/>
      <c r="AZ38" s="103"/>
    </row>
    <row r="39" spans="1:52">
      <c r="A39" s="50">
        <v>4125</v>
      </c>
      <c r="B39" s="190">
        <f>ROUND(B94*Содержание!$H$8*(1+$H$14)*(1-$H$15)*(1-$H$16),0)</f>
        <v>202771</v>
      </c>
      <c r="C39" s="190">
        <f>ROUND(C94*Содержание!$H$8*(1+$H$14)*(1-$H$15)*(1-$H$16),0)</f>
        <v>214548</v>
      </c>
      <c r="D39" s="190">
        <f>ROUND(D94*Содержание!$H$8*(1+$H$14)*(1-$H$15)*(1-$H$16),0)</f>
        <v>219949</v>
      </c>
      <c r="E39" s="190">
        <f>ROUND(E94*Содержание!$H$8*(1+$H$14)*(1-$H$15)*(1-$H$16),0)</f>
        <v>232372</v>
      </c>
      <c r="F39" s="190">
        <f>ROUND(F94*Содержание!$H$8*(1+$H$14)*(1-$H$15)*(1-$H$16),0)</f>
        <v>242203</v>
      </c>
      <c r="G39" s="190">
        <f>ROUND(G94*Содержание!$H$8*(1+$H$14)*(1-$H$15)*(1-$H$16),0)</f>
        <v>259270</v>
      </c>
      <c r="H39" s="190">
        <f>ROUND(H94*Содержание!$H$8*(1+$H$14)*(1-$H$15)*(1-$H$16),0)</f>
        <v>264995</v>
      </c>
      <c r="I39" s="190">
        <f>ROUND(I94*Содержание!$H$8*(1+$H$14)*(1-$H$15)*(1-$H$16),0)</f>
        <v>278609</v>
      </c>
      <c r="J39" s="190">
        <f>ROUND(J94*Содержание!$H$8*(1+$H$14)*(1-$H$15)*(1-$H$16),0)</f>
        <v>293084</v>
      </c>
      <c r="K39" s="190">
        <f>ROUND(K94*Содержание!$H$8*(1+$H$14)*(1-$H$15)*(1-$H$16),0)</f>
        <v>297947</v>
      </c>
      <c r="L39" s="190">
        <f>ROUND(L94*Содержание!$H$8*(1+$H$14)*(1-$H$15)*(1-$H$16),0)</f>
        <v>303564</v>
      </c>
      <c r="M39" s="190">
        <f>ROUND(M94*Содержание!$H$8*(1+$H$14)*(1-$H$15)*(1-$H$16),0)</f>
        <v>319121</v>
      </c>
      <c r="N39" s="190">
        <f>ROUND(N94*Содержание!$H$8*(1+$H$14)*(1-$H$15)*(1-$H$16),0)</f>
        <v>327222</v>
      </c>
      <c r="O39" s="190">
        <f>ROUND(O94*Содержание!$H$8*(1+$H$14)*(1-$H$15)*(1-$H$16),0)</f>
        <v>338242</v>
      </c>
      <c r="P39" s="190">
        <f>ROUND(P94*Содержание!$H$8*(1+$H$14)*(1-$H$15)*(1-$H$16),0)</f>
        <v>352284</v>
      </c>
      <c r="Q39" s="190">
        <f>ROUND(Q94*Содержание!$H$8*(1+$H$14)*(1-$H$15)*(1-$H$16),0)</f>
        <v>359199</v>
      </c>
      <c r="R39" s="190">
        <f>ROUND(R94*Содержание!$H$8*(1+$H$14)*(1-$H$15)*(1-$H$16),0)</f>
        <v>379077</v>
      </c>
      <c r="S39" s="190">
        <f>ROUND(S94*Содержание!$H$8*(1+$H$14)*(1-$H$15)*(1-$H$16),0)</f>
        <v>385556</v>
      </c>
      <c r="T39" s="190">
        <f>ROUND(T94*Содержание!$H$8*(1+$H$14)*(1-$H$15)*(1-$H$16),0)</f>
        <v>391069</v>
      </c>
      <c r="U39" s="190">
        <f>ROUND(U94*Содержание!$H$8*(1+$H$14)*(1-$H$15)*(1-$H$16),0)</f>
        <v>407596</v>
      </c>
      <c r="V39" s="190">
        <f>ROUND(V94*Содержание!$H$8*(1+$H$14)*(1-$H$15)*(1-$H$16),0)</f>
        <v>412999</v>
      </c>
      <c r="W39" s="190">
        <f>ROUND(W94*Содержание!$H$8*(1+$H$14)*(1-$H$15)*(1-$H$16),0)</f>
        <v>421857</v>
      </c>
      <c r="X39" s="190">
        <f>ROUND(X94*Содержание!$H$8*(1+$H$14)*(1-$H$15)*(1-$H$16),0)</f>
        <v>436550</v>
      </c>
      <c r="Y39" s="190">
        <f>ROUND(Y94*Содержание!$H$8*(1+$H$14)*(1-$H$15)*(1-$H$16),0)</f>
        <v>442382</v>
      </c>
      <c r="Z39" s="190">
        <f>ROUND(Z94*Содержание!$H$8*(1+$H$14)*(1-$H$15)*(1-$H$16),0)</f>
        <v>443462</v>
      </c>
      <c r="AA39" s="190">
        <f>ROUND(AA94*Содержание!$H$8*(1+$H$14)*(1-$H$15)*(1-$H$16),0)</f>
        <v>445513</v>
      </c>
      <c r="AB39" s="190">
        <f>ROUND(AB94*Содержание!$H$8*(1+$H$14)*(1-$H$15)*(1-$H$16),0)</f>
        <v>446918</v>
      </c>
      <c r="AC39" s="190">
        <f>ROUND(AC94*Содержание!$H$8*(1+$H$14)*(1-$H$15)*(1-$H$16),0)</f>
        <v>453725</v>
      </c>
      <c r="AD39" s="190">
        <f>ROUND(AD94*Содержание!$H$8*(1+$H$14)*(1-$H$15)*(1-$H$16),0)</f>
        <v>490347</v>
      </c>
      <c r="AE39" s="190">
        <f>ROUND(AE94*Содержание!$H$8*(1+$H$14)*(1-$H$15)*(1-$H$16),0)</f>
        <v>514976</v>
      </c>
      <c r="AF39" s="190">
        <f>ROUND(AF94*Содержание!$H$8*(1+$H$14)*(1-$H$15)*(1-$H$16),0)</f>
        <v>519624</v>
      </c>
      <c r="AG39" s="190">
        <f>ROUND(AG94*Содержание!$H$8*(1+$H$14)*(1-$H$15)*(1-$H$16),0)</f>
        <v>524809</v>
      </c>
      <c r="AH39" s="190">
        <f>ROUND(AH94*Содержание!$H$8*(1+$H$14)*(1-$H$15)*(1-$H$16),0)</f>
        <v>564672</v>
      </c>
      <c r="AI39" s="190">
        <f>ROUND(AI94*Содержание!$H$8*(1+$H$14)*(1-$H$15)*(1-$H$16),0)</f>
        <v>565751</v>
      </c>
      <c r="AJ39" s="190">
        <f>ROUND(AJ94*Содержание!$H$8*(1+$H$14)*(1-$H$15)*(1-$H$16),0)</f>
        <v>576770</v>
      </c>
      <c r="AK39" s="190">
        <f>ROUND(AK94*Содержание!$H$8*(1+$H$14)*(1-$H$15)*(1-$H$16),0)</f>
        <v>592974</v>
      </c>
      <c r="AL39" s="190">
        <f>ROUND(AL94*Содержание!$H$8*(1+$H$14)*(1-$H$15)*(1-$H$16),0)</f>
        <v>598593</v>
      </c>
      <c r="AM39" s="190">
        <f>ROUND(AM94*Содержание!$H$8*(1+$H$14)*(1-$H$15)*(1-$H$16),0)</f>
        <v>612097</v>
      </c>
      <c r="AN39" s="190">
        <f>ROUND(AN94*Содержание!$H$8*(1+$H$14)*(1-$H$15)*(1-$H$16),0)</f>
        <v>612961</v>
      </c>
      <c r="AO39" s="190">
        <f>ROUND(AO94*Содержание!$H$8*(1+$H$14)*(1-$H$15)*(1-$H$16),0)</f>
        <v>641912</v>
      </c>
      <c r="AP39" s="77"/>
      <c r="AQ39" s="13"/>
      <c r="AR39" s="13"/>
      <c r="AS39" s="103"/>
      <c r="AT39" s="103"/>
      <c r="AU39" s="103"/>
      <c r="AV39" s="103"/>
      <c r="AW39" s="103"/>
      <c r="AX39" s="103"/>
      <c r="AY39" s="103"/>
      <c r="AZ39" s="103"/>
    </row>
    <row r="40" spans="1:52">
      <c r="A40" s="50">
        <v>4250</v>
      </c>
      <c r="B40" s="190">
        <f>ROUND(B95*Содержание!$H$8*(1+$H$14)*(1-$H$15)*(1-$H$16),0)</f>
        <v>206987</v>
      </c>
      <c r="C40" s="190">
        <f>ROUND(C95*Содержание!$H$8*(1+$H$14)*(1-$H$15)*(1-$H$16),0)</f>
        <v>217679</v>
      </c>
      <c r="D40" s="190">
        <f>ROUND(D95*Содержание!$H$8*(1+$H$14)*(1-$H$15)*(1-$H$16),0)</f>
        <v>222433</v>
      </c>
      <c r="E40" s="190">
        <f>ROUND(E95*Содержание!$H$8*(1+$H$14)*(1-$H$15)*(1-$H$16),0)</f>
        <v>241662</v>
      </c>
      <c r="F40" s="190">
        <f>ROUND(F95*Содержание!$H$8*(1+$H$14)*(1-$H$15)*(1-$H$16),0)</f>
        <v>252357</v>
      </c>
      <c r="G40" s="190">
        <f>ROUND(G95*Содержание!$H$8*(1+$H$14)*(1-$H$15)*(1-$H$16),0)</f>
        <v>256786</v>
      </c>
      <c r="H40" s="190">
        <f>ROUND(H95*Содержание!$H$8*(1+$H$14)*(1-$H$15)*(1-$H$16),0)</f>
        <v>267806</v>
      </c>
      <c r="I40" s="190">
        <f>ROUND(I95*Содержание!$H$8*(1+$H$14)*(1-$H$15)*(1-$H$16),0)</f>
        <v>281633</v>
      </c>
      <c r="J40" s="190">
        <f>ROUND(J95*Содержание!$H$8*(1+$H$14)*(1-$H$15)*(1-$H$16),0)</f>
        <v>296218</v>
      </c>
      <c r="K40" s="190">
        <f>ROUND(K95*Содержание!$H$8*(1+$H$14)*(1-$H$15)*(1-$H$16),0)</f>
        <v>301513</v>
      </c>
      <c r="L40" s="190">
        <f>ROUND(L95*Содержание!$H$8*(1+$H$14)*(1-$H$15)*(1-$H$16),0)</f>
        <v>307454</v>
      </c>
      <c r="M40" s="190">
        <f>ROUND(M95*Содержание!$H$8*(1+$H$14)*(1-$H$15)*(1-$H$16),0)</f>
        <v>322578</v>
      </c>
      <c r="N40" s="190">
        <f>ROUND(N95*Содержание!$H$8*(1+$H$14)*(1-$H$15)*(1-$H$16),0)</f>
        <v>331326</v>
      </c>
      <c r="O40" s="190">
        <f>ROUND(O95*Содержание!$H$8*(1+$H$14)*(1-$H$15)*(1-$H$16),0)</f>
        <v>348396</v>
      </c>
      <c r="P40" s="190">
        <f>ROUND(P95*Содержание!$H$8*(1+$H$14)*(1-$H$15)*(1-$H$16),0)</f>
        <v>355526</v>
      </c>
      <c r="Q40" s="190">
        <f>ROUND(Q95*Содержание!$H$8*(1+$H$14)*(1-$H$15)*(1-$H$16),0)</f>
        <v>362224</v>
      </c>
      <c r="R40" s="190">
        <f>ROUND(R95*Содержание!$H$8*(1+$H$14)*(1-$H$15)*(1-$H$16),0)</f>
        <v>382102</v>
      </c>
      <c r="S40" s="190">
        <f>ROUND(S95*Содержание!$H$8*(1+$H$14)*(1-$H$15)*(1-$H$16),0)</f>
        <v>388798</v>
      </c>
      <c r="T40" s="190">
        <f>ROUND(T95*Содержание!$H$8*(1+$H$14)*(1-$H$15)*(1-$H$16),0)</f>
        <v>394524</v>
      </c>
      <c r="U40" s="190">
        <f>ROUND(U95*Содержание!$H$8*(1+$H$14)*(1-$H$15)*(1-$H$16),0)</f>
        <v>412999</v>
      </c>
      <c r="V40" s="190">
        <f>ROUND(V95*Содержание!$H$8*(1+$H$14)*(1-$H$15)*(1-$H$16),0)</f>
        <v>418075</v>
      </c>
      <c r="W40" s="190">
        <f>ROUND(W95*Содержание!$H$8*(1+$H$14)*(1-$H$15)*(1-$H$16),0)</f>
        <v>435683</v>
      </c>
      <c r="X40" s="190">
        <f>ROUND(X95*Содержание!$H$8*(1+$H$14)*(1-$H$15)*(1-$H$16),0)</f>
        <v>441410</v>
      </c>
      <c r="Y40" s="190">
        <f>ROUND(Y95*Содержание!$H$8*(1+$H$14)*(1-$H$15)*(1-$H$16),0)</f>
        <v>447459</v>
      </c>
      <c r="Z40" s="190">
        <f>ROUND(Z95*Содержание!$H$8*(1+$H$14)*(1-$H$15)*(1-$H$16),0)</f>
        <v>449620</v>
      </c>
      <c r="AA40" s="190">
        <f>ROUND(AA95*Содержание!$H$8*(1+$H$14)*(1-$H$15)*(1-$H$16),0)</f>
        <v>451564</v>
      </c>
      <c r="AB40" s="190">
        <f>ROUND(AB95*Содержание!$H$8*(1+$H$14)*(1-$H$15)*(1-$H$16),0)</f>
        <v>456316</v>
      </c>
      <c r="AC40" s="190">
        <f>ROUND(AC95*Содержание!$H$8*(1+$H$14)*(1-$H$15)*(1-$H$16),0)</f>
        <v>491860</v>
      </c>
      <c r="AD40" s="190">
        <f>ROUND(AD95*Содержание!$H$8*(1+$H$14)*(1-$H$15)*(1-$H$16),0)</f>
        <v>515303</v>
      </c>
      <c r="AE40" s="190">
        <f>ROUND(AE95*Содержание!$H$8*(1+$H$14)*(1-$H$15)*(1-$H$16),0)</f>
        <v>522215</v>
      </c>
      <c r="AF40" s="190">
        <f>ROUND(AF95*Содержание!$H$8*(1+$H$14)*(1-$H$15)*(1-$H$16),0)</f>
        <v>548466</v>
      </c>
      <c r="AG40" s="190">
        <f>ROUND(AG95*Содержание!$H$8*(1+$H$14)*(1-$H$15)*(1-$H$16),0)</f>
        <v>553761</v>
      </c>
      <c r="AH40" s="190">
        <f>ROUND(AH95*Содержание!$H$8*(1+$H$14)*(1-$H$15)*(1-$H$16),0)</f>
        <v>565537</v>
      </c>
      <c r="AI40" s="190">
        <f>ROUND(AI95*Содержание!$H$8*(1+$H$14)*(1-$H$15)*(1-$H$16),0)</f>
        <v>577634</v>
      </c>
      <c r="AJ40" s="190">
        <f>ROUND(AJ95*Содержание!$H$8*(1+$H$14)*(1-$H$15)*(1-$H$16),0)</f>
        <v>583790</v>
      </c>
      <c r="AK40" s="190">
        <f>ROUND(AK95*Содержание!$H$8*(1+$H$14)*(1-$H$15)*(1-$H$16),0)</f>
        <v>599780</v>
      </c>
      <c r="AL40" s="190">
        <f>ROUND(AL95*Содержание!$H$8*(1+$H$14)*(1-$H$15)*(1-$H$16),0)</f>
        <v>607559</v>
      </c>
      <c r="AM40" s="190">
        <f>ROUND(AM95*Содержание!$H$8*(1+$H$14)*(1-$H$15)*(1-$H$16),0)</f>
        <v>612853</v>
      </c>
      <c r="AN40" s="190">
        <f>ROUND(AN95*Содержание!$H$8*(1+$H$14)*(1-$H$15)*(1-$H$16),0)</f>
        <v>644289</v>
      </c>
      <c r="AO40" s="190">
        <f>ROUND(AO95*Содержание!$H$8*(1+$H$14)*(1-$H$15)*(1-$H$16),0)</f>
        <v>644614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50">
        <v>4375</v>
      </c>
      <c r="B41" s="190">
        <f>ROUND(B96*Содержание!$H$8*(1+$H$14)*(1-$H$15)*(1-$H$16),0)</f>
        <v>212063</v>
      </c>
      <c r="C41" s="190">
        <f>ROUND(C96*Содержание!$H$8*(1+$H$14)*(1-$H$15)*(1-$H$16),0)</f>
        <v>219949</v>
      </c>
      <c r="D41" s="190">
        <f>ROUND(D96*Содержание!$H$8*(1+$H$14)*(1-$H$15)*(1-$H$16),0)</f>
        <v>224379</v>
      </c>
      <c r="E41" s="190">
        <f>ROUND(E96*Содержание!$H$8*(1+$H$14)*(1-$H$15)*(1-$H$16),0)</f>
        <v>243176</v>
      </c>
      <c r="F41" s="190">
        <f>ROUND(F96*Содержание!$H$8*(1+$H$14)*(1-$H$15)*(1-$H$16),0)</f>
        <v>254193</v>
      </c>
      <c r="G41" s="190">
        <f>ROUND(G96*Содержание!$H$8*(1+$H$14)*(1-$H$15)*(1-$H$16),0)</f>
        <v>263808</v>
      </c>
      <c r="H41" s="190">
        <f>ROUND(H96*Содержание!$H$8*(1+$H$14)*(1-$H$15)*(1-$H$16),0)</f>
        <v>270290</v>
      </c>
      <c r="I41" s="190">
        <f>ROUND(I96*Содержание!$H$8*(1+$H$14)*(1-$H$15)*(1-$H$16),0)</f>
        <v>285089</v>
      </c>
      <c r="J41" s="190">
        <f>ROUND(J96*Содержание!$H$8*(1+$H$14)*(1-$H$15)*(1-$H$16),0)</f>
        <v>299568</v>
      </c>
      <c r="K41" s="190">
        <f>ROUND(K96*Содержание!$H$8*(1+$H$14)*(1-$H$15)*(1-$H$16),0)</f>
        <v>304859</v>
      </c>
      <c r="L41" s="190">
        <f>ROUND(L96*Содержание!$H$8*(1+$H$14)*(1-$H$15)*(1-$H$16),0)</f>
        <v>311450</v>
      </c>
      <c r="M41" s="190">
        <f>ROUND(M96*Содержание!$H$8*(1+$H$14)*(1-$H$15)*(1-$H$16),0)</f>
        <v>326789</v>
      </c>
      <c r="N41" s="190">
        <f>ROUND(N96*Содержание!$H$8*(1+$H$14)*(1-$H$15)*(1-$H$16),0)</f>
        <v>335433</v>
      </c>
      <c r="O41" s="190">
        <f>ROUND(O96*Содержание!$H$8*(1+$H$14)*(1-$H$15)*(1-$H$16),0)</f>
        <v>352934</v>
      </c>
      <c r="P41" s="190">
        <f>ROUND(P96*Содержание!$H$8*(1+$H$14)*(1-$H$15)*(1-$H$16),0)</f>
        <v>360064</v>
      </c>
      <c r="Q41" s="190">
        <f>ROUND(Q96*Содержание!$H$8*(1+$H$14)*(1-$H$15)*(1-$H$16),0)</f>
        <v>381236</v>
      </c>
      <c r="R41" s="190">
        <f>ROUND(R96*Содержание!$H$8*(1+$H$14)*(1-$H$15)*(1-$H$16),0)</f>
        <v>386097</v>
      </c>
      <c r="S41" s="190">
        <f>ROUND(S96*Содержание!$H$8*(1+$H$14)*(1-$H$15)*(1-$H$16),0)</f>
        <v>393444</v>
      </c>
      <c r="T41" s="190">
        <f>ROUND(T96*Содержание!$H$8*(1+$H$14)*(1-$H$15)*(1-$H$16),0)</f>
        <v>399601</v>
      </c>
      <c r="U41" s="190">
        <f>ROUND(U96*Содержание!$H$8*(1+$H$14)*(1-$H$15)*(1-$H$16),0)</f>
        <v>417859</v>
      </c>
      <c r="V41" s="190">
        <f>ROUND(V96*Содержание!$H$8*(1+$H$14)*(1-$H$15)*(1-$H$16),0)</f>
        <v>423367</v>
      </c>
      <c r="W41" s="190">
        <f>ROUND(W96*Содержание!$H$8*(1+$H$14)*(1-$H$15)*(1-$H$16),0)</f>
        <v>431364</v>
      </c>
      <c r="X41" s="190">
        <f>ROUND(X96*Содержание!$H$8*(1+$H$14)*(1-$H$15)*(1-$H$16),0)</f>
        <v>437629</v>
      </c>
      <c r="Y41" s="190">
        <f>ROUND(Y96*Содержание!$H$8*(1+$H$14)*(1-$H$15)*(1-$H$16),0)</f>
        <v>466258</v>
      </c>
      <c r="Z41" s="190">
        <f>ROUND(Z96*Содержание!$H$8*(1+$H$14)*(1-$H$15)*(1-$H$16),0)</f>
        <v>461611</v>
      </c>
      <c r="AA41" s="190">
        <f>ROUND(AA96*Содержание!$H$8*(1+$H$14)*(1-$H$15)*(1-$H$16),0)</f>
        <v>467121</v>
      </c>
      <c r="AB41" s="190">
        <f>ROUND(AB96*Содержание!$H$8*(1+$H$14)*(1-$H$15)*(1-$H$16),0)</f>
        <v>492076</v>
      </c>
      <c r="AC41" s="190">
        <f>ROUND(AC96*Содержание!$H$8*(1+$H$14)*(1-$H$15)*(1-$H$16),0)</f>
        <v>517678</v>
      </c>
      <c r="AD41" s="190">
        <f>ROUND(AD96*Содержание!$H$8*(1+$H$14)*(1-$H$15)*(1-$H$16),0)</f>
        <v>523295</v>
      </c>
      <c r="AE41" s="190">
        <f>ROUND(AE96*Содержание!$H$8*(1+$H$14)*(1-$H$15)*(1-$H$16),0)</f>
        <v>551706</v>
      </c>
      <c r="AF41" s="190">
        <f>ROUND(AF96*Содержание!$H$8*(1+$H$14)*(1-$H$15)*(1-$H$16),0)</f>
        <v>555058</v>
      </c>
      <c r="AG41" s="190">
        <f>ROUND(AG96*Содержание!$H$8*(1+$H$14)*(1-$H$15)*(1-$H$16),0)</f>
        <v>561864</v>
      </c>
      <c r="AH41" s="190">
        <f>ROUND(AH96*Содержание!$H$8*(1+$H$14)*(1-$H$15)*(1-$H$16),0)</f>
        <v>597944</v>
      </c>
      <c r="AI41" s="190">
        <f>ROUND(AI96*Содержание!$H$8*(1+$H$14)*(1-$H$15)*(1-$H$16),0)</f>
        <v>598701</v>
      </c>
      <c r="AJ41" s="190">
        <f>ROUND(AJ96*Содержание!$H$8*(1+$H$14)*(1-$H$15)*(1-$H$16),0)</f>
        <v>599780</v>
      </c>
      <c r="AK41" s="190">
        <f>ROUND(AK96*Содержание!$H$8*(1+$H$14)*(1-$H$15)*(1-$H$16),0)</f>
        <v>607019</v>
      </c>
      <c r="AL41" s="190">
        <f>ROUND(AL96*Содержание!$H$8*(1+$H$14)*(1-$H$15)*(1-$H$16),0)</f>
        <v>614365</v>
      </c>
      <c r="AM41" s="190">
        <f>ROUND(AM96*Содержание!$H$8*(1+$H$14)*(1-$H$15)*(1-$H$16),0)</f>
        <v>639321</v>
      </c>
      <c r="AN41" s="190">
        <f>ROUND(AN96*Содержание!$H$8*(1+$H$14)*(1-$H$15)*(1-$H$16),0)</f>
        <v>644506</v>
      </c>
      <c r="AO41" s="190">
        <f>ROUND(AO96*Содержание!$H$8*(1+$H$14)*(1-$H$15)*(1-$H$16),0)</f>
        <v>645368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50">
        <v>4500</v>
      </c>
      <c r="B42" s="190">
        <f>ROUND(B97*Содержание!$H$8*(1+$H$14)*(1-$H$15)*(1-$H$16),0)</f>
        <v>216383</v>
      </c>
      <c r="C42" s="190">
        <f>ROUND(C97*Содержание!$H$8*(1+$H$14)*(1-$H$15)*(1-$H$16),0)</f>
        <v>234857</v>
      </c>
      <c r="D42" s="190">
        <f>ROUND(D97*Содержание!$H$8*(1+$H$14)*(1-$H$15)*(1-$H$16),0)</f>
        <v>241231</v>
      </c>
      <c r="E42" s="190">
        <f>ROUND(E97*Содержание!$H$8*(1+$H$14)*(1-$H$15)*(1-$H$16),0)</f>
        <v>254625</v>
      </c>
      <c r="F42" s="190">
        <f>ROUND(F97*Содержание!$H$8*(1+$H$14)*(1-$H$15)*(1-$H$16),0)</f>
        <v>266725</v>
      </c>
      <c r="G42" s="190">
        <f>ROUND(G97*Содержание!$H$8*(1+$H$14)*(1-$H$15)*(1-$H$16),0)</f>
        <v>279906</v>
      </c>
      <c r="H42" s="190">
        <f>ROUND(H97*Содержание!$H$8*(1+$H$14)*(1-$H$15)*(1-$H$16),0)</f>
        <v>290815</v>
      </c>
      <c r="I42" s="190">
        <f>ROUND(I97*Содержание!$H$8*(1+$H$14)*(1-$H$15)*(1-$H$16),0)</f>
        <v>305724</v>
      </c>
      <c r="J42" s="190">
        <f>ROUND(J97*Содержание!$H$8*(1+$H$14)*(1-$H$15)*(1-$H$16),0)</f>
        <v>312638</v>
      </c>
      <c r="K42" s="190">
        <f>ROUND(K97*Содержание!$H$8*(1+$H$14)*(1-$H$15)*(1-$H$16),0)</f>
        <v>318796</v>
      </c>
      <c r="L42" s="190">
        <f>ROUND(L97*Содержание!$H$8*(1+$H$14)*(1-$H$15)*(1-$H$16),0)</f>
        <v>325494</v>
      </c>
      <c r="M42" s="190">
        <f>ROUND(M97*Содержание!$H$8*(1+$H$14)*(1-$H$15)*(1-$H$16),0)</f>
        <v>341915</v>
      </c>
      <c r="N42" s="190">
        <f>ROUND(N97*Содержание!$H$8*(1+$H$14)*(1-$H$15)*(1-$H$16),0)</f>
        <v>351961</v>
      </c>
      <c r="O42" s="190">
        <f>ROUND(O97*Содержание!$H$8*(1+$H$14)*(1-$H$15)*(1-$H$16),0)</f>
        <v>371622</v>
      </c>
      <c r="P42" s="190">
        <f>ROUND(P97*Содержание!$H$8*(1+$H$14)*(1-$H$15)*(1-$H$16),0)</f>
        <v>377673</v>
      </c>
      <c r="Q42" s="190">
        <f>ROUND(Q97*Содержание!$H$8*(1+$H$14)*(1-$H$15)*(1-$H$16),0)</f>
        <v>388150</v>
      </c>
      <c r="R42" s="190">
        <f>ROUND(R97*Содержание!$H$8*(1+$H$14)*(1-$H$15)*(1-$H$16),0)</f>
        <v>409757</v>
      </c>
      <c r="S42" s="190">
        <f>ROUND(S97*Содержание!$H$8*(1+$H$14)*(1-$H$15)*(1-$H$16),0)</f>
        <v>417102</v>
      </c>
      <c r="T42" s="190">
        <f>ROUND(T97*Содержание!$H$8*(1+$H$14)*(1-$H$15)*(1-$H$16),0)</f>
        <v>423801</v>
      </c>
      <c r="U42" s="190">
        <f>ROUND(U97*Содержание!$H$8*(1+$H$14)*(1-$H$15)*(1-$H$16),0)</f>
        <v>443571</v>
      </c>
      <c r="V42" s="190">
        <f>ROUND(V97*Содержание!$H$8*(1+$H$14)*(1-$H$15)*(1-$H$16),0)</f>
        <v>458695</v>
      </c>
      <c r="W42" s="190">
        <f>ROUND(W97*Содержание!$H$8*(1+$H$14)*(1-$H$15)*(1-$H$16),0)</f>
        <v>469066</v>
      </c>
      <c r="X42" s="190">
        <f>ROUND(X97*Содержание!$H$8*(1+$H$14)*(1-$H$15)*(1-$H$16),0)</f>
        <v>475007</v>
      </c>
      <c r="Y42" s="190">
        <f>ROUND(Y97*Содержание!$H$8*(1+$H$14)*(1-$H$15)*(1-$H$16),0)</f>
        <v>490887</v>
      </c>
      <c r="Z42" s="190">
        <f>ROUND(Z97*Содержание!$H$8*(1+$H$14)*(1-$H$15)*(1-$H$16),0)</f>
        <v>509468</v>
      </c>
      <c r="AA42" s="190">
        <f>ROUND(AA97*Содержание!$H$8*(1+$H$14)*(1-$H$15)*(1-$H$16),0)</f>
        <v>526214</v>
      </c>
      <c r="AB42" s="190">
        <f>ROUND(AB97*Содержание!$H$8*(1+$H$14)*(1-$H$15)*(1-$H$16),0)</f>
        <v>553004</v>
      </c>
      <c r="AC42" s="190">
        <f>ROUND(AC97*Содержание!$H$8*(1+$H$14)*(1-$H$15)*(1-$H$16),0)</f>
        <v>558514</v>
      </c>
      <c r="AD42" s="190">
        <f>ROUND(AD97*Содержание!$H$8*(1+$H$14)*(1-$H$15)*(1-$H$16),0)</f>
        <v>566507</v>
      </c>
      <c r="AE42" s="190">
        <f>ROUND(AE97*Содержание!$H$8*(1+$H$14)*(1-$H$15)*(1-$H$16),0)</f>
        <v>573314</v>
      </c>
      <c r="AF42" s="190">
        <f>ROUND(AF97*Содержание!$H$8*(1+$H$14)*(1-$H$15)*(1-$H$16),0)</f>
        <v>576986</v>
      </c>
      <c r="AG42" s="190">
        <f>ROUND(AG97*Содержание!$H$8*(1+$H$14)*(1-$H$15)*(1-$H$16),0)</f>
        <v>594704</v>
      </c>
      <c r="AH42" s="190">
        <f>ROUND(AH97*Содержание!$H$8*(1+$H$14)*(1-$H$15)*(1-$H$16),0)</f>
        <v>607342</v>
      </c>
      <c r="AI42" s="190">
        <f>ROUND(AI97*Содержание!$H$8*(1+$H$14)*(1-$H$15)*(1-$H$16),0)</f>
        <v>608747</v>
      </c>
      <c r="AJ42" s="190">
        <f>ROUND(AJ97*Содержание!$H$8*(1+$H$14)*(1-$H$15)*(1-$H$16),0)</f>
        <v>646233</v>
      </c>
      <c r="AK42" s="190">
        <f>ROUND(AK97*Содержание!$H$8*(1+$H$14)*(1-$H$15)*(1-$H$16),0)</f>
        <v>647206</v>
      </c>
      <c r="AL42" s="190">
        <f>ROUND(AL97*Содержание!$H$8*(1+$H$14)*(1-$H$15)*(1-$H$16),0)</f>
        <v>652175</v>
      </c>
      <c r="AM42" s="190">
        <f>ROUND(AM97*Содержание!$H$8*(1+$H$14)*(1-$H$15)*(1-$H$16),0)</f>
        <v>662114</v>
      </c>
      <c r="AN42" s="190">
        <f>ROUND(AN97*Содержание!$H$8*(1+$H$14)*(1-$H$15)*(1-$H$16),0)</f>
        <v>666219</v>
      </c>
      <c r="AO42" s="190">
        <f>ROUND(AO97*Содержание!$H$8*(1+$H$14)*(1-$H$15)*(1-$H$16),0)</f>
        <v>686204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50">
        <v>4625</v>
      </c>
      <c r="B43" s="190">
        <f>ROUND(B98*Содержание!$H$8*(1+$H$14)*(1-$H$15)*(1-$H$16),0)</f>
        <v>224700</v>
      </c>
      <c r="C43" s="190">
        <f>ROUND(C98*Содержание!$H$8*(1+$H$14)*(1-$H$15)*(1-$H$16),0)</f>
        <v>237126</v>
      </c>
      <c r="D43" s="190">
        <f>ROUND(D98*Содержание!$H$8*(1+$H$14)*(1-$H$15)*(1-$H$16),0)</f>
        <v>243932</v>
      </c>
      <c r="E43" s="190">
        <f>ROUND(E98*Содержание!$H$8*(1+$H$14)*(1-$H$15)*(1-$H$16),0)</f>
        <v>257651</v>
      </c>
      <c r="F43" s="190">
        <f>ROUND(F98*Содержание!$H$8*(1+$H$14)*(1-$H$15)*(1-$H$16),0)</f>
        <v>269211</v>
      </c>
      <c r="G43" s="190">
        <f>ROUND(G98*Содержание!$H$8*(1+$H$14)*(1-$H$15)*(1-$H$16),0)</f>
        <v>288546</v>
      </c>
      <c r="H43" s="190">
        <f>ROUND(H98*Содержание!$H$8*(1+$H$14)*(1-$H$15)*(1-$H$16),0)</f>
        <v>294921</v>
      </c>
      <c r="I43" s="190">
        <f>ROUND(I98*Содержание!$H$8*(1+$H$14)*(1-$H$15)*(1-$H$16),0)</f>
        <v>310477</v>
      </c>
      <c r="J43" s="190">
        <f>ROUND(J98*Содержание!$H$8*(1+$H$14)*(1-$H$15)*(1-$H$16),0)</f>
        <v>326140</v>
      </c>
      <c r="K43" s="190">
        <f>ROUND(K98*Содержание!$H$8*(1+$H$14)*(1-$H$15)*(1-$H$16),0)</f>
        <v>331653</v>
      </c>
      <c r="L43" s="190">
        <f>ROUND(L98*Содержание!$H$8*(1+$H$14)*(1-$H$15)*(1-$H$16),0)</f>
        <v>339323</v>
      </c>
      <c r="M43" s="190">
        <f>ROUND(M98*Содержание!$H$8*(1+$H$14)*(1-$H$15)*(1-$H$16),0)</f>
        <v>347099</v>
      </c>
      <c r="N43" s="190">
        <f>ROUND(N98*Содержание!$H$8*(1+$H$14)*(1-$H$15)*(1-$H$16),0)</f>
        <v>367949</v>
      </c>
      <c r="O43" s="190">
        <f>ROUND(O98*Содержание!$H$8*(1+$H$14)*(1-$H$15)*(1-$H$16),0)</f>
        <v>380048</v>
      </c>
      <c r="P43" s="190">
        <f>ROUND(P98*Содержание!$H$8*(1+$H$14)*(1-$H$15)*(1-$H$16),0)</f>
        <v>387178</v>
      </c>
      <c r="Q43" s="190">
        <f>ROUND(Q98*Содержание!$H$8*(1+$H$14)*(1-$H$15)*(1-$H$16),0)</f>
        <v>393554</v>
      </c>
      <c r="R43" s="190">
        <f>ROUND(R98*Содержание!$H$8*(1+$H$14)*(1-$H$15)*(1-$H$16),0)</f>
        <v>419263</v>
      </c>
      <c r="S43" s="190">
        <f>ROUND(S98*Содержание!$H$8*(1+$H$14)*(1-$H$15)*(1-$H$16),0)</f>
        <v>429957</v>
      </c>
      <c r="T43" s="190">
        <f>ROUND(T98*Содержание!$H$8*(1+$H$14)*(1-$H$15)*(1-$H$16),0)</f>
        <v>436550</v>
      </c>
      <c r="U43" s="190">
        <f>ROUND(U98*Содержание!$H$8*(1+$H$14)*(1-$H$15)*(1-$H$16),0)</f>
        <v>455777</v>
      </c>
      <c r="V43" s="190">
        <f>ROUND(V98*Содержание!$H$8*(1+$H$14)*(1-$H$15)*(1-$H$16),0)</f>
        <v>462692</v>
      </c>
      <c r="W43" s="190">
        <f>ROUND(W98*Содержание!$H$8*(1+$H$14)*(1-$H$15)*(1-$H$16),0)</f>
        <v>473386</v>
      </c>
      <c r="X43" s="190">
        <f>ROUND(X98*Содержание!$H$8*(1+$H$14)*(1-$H$15)*(1-$H$16),0)</f>
        <v>480083</v>
      </c>
      <c r="Y43" s="190">
        <f>ROUND(Y98*Содержание!$H$8*(1+$H$14)*(1-$H$15)*(1-$H$16),0)</f>
        <v>486674</v>
      </c>
      <c r="Z43" s="190">
        <f>ROUND(Z98*Содержание!$H$8*(1+$H$14)*(1-$H$15)*(1-$H$16),0)</f>
        <v>533992</v>
      </c>
      <c r="AA43" s="190">
        <f>ROUND(AA98*Содержание!$H$8*(1+$H$14)*(1-$H$15)*(1-$H$16),0)</f>
        <v>542309</v>
      </c>
      <c r="AB43" s="190">
        <f>ROUND(AB98*Содержание!$H$8*(1+$H$14)*(1-$H$15)*(1-$H$16),0)</f>
        <v>559053</v>
      </c>
      <c r="AC43" s="190">
        <f>ROUND(AC98*Содержание!$H$8*(1+$H$14)*(1-$H$15)*(1-$H$16),0)</f>
        <v>566724</v>
      </c>
      <c r="AD43" s="190">
        <f>ROUND(AD98*Содержание!$H$8*(1+$H$14)*(1-$H$15)*(1-$H$16),0)</f>
        <v>574070</v>
      </c>
      <c r="AE43" s="190">
        <f>ROUND(AE98*Содержание!$H$8*(1+$H$14)*(1-$H$15)*(1-$H$16),0)</f>
        <v>577850</v>
      </c>
      <c r="AF43" s="190">
        <f>ROUND(AF98*Содержание!$H$8*(1+$H$14)*(1-$H$15)*(1-$H$16),0)</f>
        <v>595570</v>
      </c>
      <c r="AG43" s="190">
        <f>ROUND(AG98*Содержание!$H$8*(1+$H$14)*(1-$H$15)*(1-$H$16),0)</f>
        <v>601510</v>
      </c>
      <c r="AH43" s="190">
        <f>ROUND(AH98*Содержание!$H$8*(1+$H$14)*(1-$H$15)*(1-$H$16),0)</f>
        <v>614257</v>
      </c>
      <c r="AI43" s="190">
        <f>ROUND(AI98*Содержание!$H$8*(1+$H$14)*(1-$H$15)*(1-$H$16),0)</f>
        <v>622143</v>
      </c>
      <c r="AJ43" s="190">
        <f>ROUND(AJ98*Содержание!$H$8*(1+$H$14)*(1-$H$15)*(1-$H$16),0)</f>
        <v>650988</v>
      </c>
      <c r="AK43" s="190">
        <f>ROUND(AK98*Содержание!$H$8*(1+$H$14)*(1-$H$15)*(1-$H$16),0)</f>
        <v>652175</v>
      </c>
      <c r="AL43" s="190">
        <f>ROUND(AL98*Содержание!$H$8*(1+$H$14)*(1-$H$15)*(1-$H$16),0)</f>
        <v>657252</v>
      </c>
      <c r="AM43" s="190">
        <f>ROUND(AM98*Содержание!$H$8*(1+$H$14)*(1-$H$15)*(1-$H$16),0)</f>
        <v>663087</v>
      </c>
      <c r="AN43" s="190">
        <f>ROUND(AN98*Содержание!$H$8*(1+$H$14)*(1-$H$15)*(1-$H$16),0)</f>
        <v>688149</v>
      </c>
      <c r="AO43" s="190">
        <f>ROUND(AO98*Содержание!$H$8*(1+$H$14)*(1-$H$15)*(1-$H$16),0)</f>
        <v>693874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50">
        <v>4750</v>
      </c>
      <c r="B44" s="190">
        <f>ROUND(B99*Содержание!$H$8*(1+$H$14)*(1-$H$15)*(1-$H$16),0)</f>
        <v>229130</v>
      </c>
      <c r="C44" s="190">
        <f>ROUND(C99*Содержание!$H$8*(1+$H$14)*(1-$H$15)*(1-$H$16),0)</f>
        <v>239826</v>
      </c>
      <c r="D44" s="190">
        <f>ROUND(D99*Содержание!$H$8*(1+$H$14)*(1-$H$15)*(1-$H$16),0)</f>
        <v>246632</v>
      </c>
      <c r="E44" s="190">
        <f>ROUND(E99*Содержание!$H$8*(1+$H$14)*(1-$H$15)*(1-$H$16),0)</f>
        <v>267590</v>
      </c>
      <c r="F44" s="190">
        <f>ROUND(F99*Содержание!$H$8*(1+$H$14)*(1-$H$15)*(1-$H$16),0)</f>
        <v>280229</v>
      </c>
      <c r="G44" s="190">
        <f>ROUND(G99*Содержание!$H$8*(1+$H$14)*(1-$H$15)*(1-$H$16),0)</f>
        <v>291571</v>
      </c>
      <c r="H44" s="190">
        <f>ROUND(H99*Содержание!$H$8*(1+$H$14)*(1-$H$15)*(1-$H$16),0)</f>
        <v>298271</v>
      </c>
      <c r="I44" s="190">
        <f>ROUND(I99*Содержание!$H$8*(1+$H$14)*(1-$H$15)*(1-$H$16),0)</f>
        <v>313395</v>
      </c>
      <c r="J44" s="190">
        <f>ROUND(J99*Содержание!$H$8*(1+$H$14)*(1-$H$15)*(1-$H$16),0)</f>
        <v>329600</v>
      </c>
      <c r="K44" s="190">
        <f>ROUND(K99*Содержание!$H$8*(1+$H$14)*(1-$H$15)*(1-$H$16),0)</f>
        <v>335647</v>
      </c>
      <c r="L44" s="190">
        <f>ROUND(L99*Содержание!$H$8*(1+$H$14)*(1-$H$15)*(1-$H$16),0)</f>
        <v>342023</v>
      </c>
      <c r="M44" s="190">
        <f>ROUND(M99*Содержание!$H$8*(1+$H$14)*(1-$H$15)*(1-$H$16),0)</f>
        <v>359524</v>
      </c>
      <c r="N44" s="190">
        <f>ROUND(N99*Содержание!$H$8*(1+$H$14)*(1-$H$15)*(1-$H$16),0)</f>
        <v>370651</v>
      </c>
      <c r="O44" s="190">
        <f>ROUND(O99*Содержание!$H$8*(1+$H$14)*(1-$H$15)*(1-$H$16),0)</f>
        <v>384476</v>
      </c>
      <c r="P44" s="190">
        <f>ROUND(P99*Содержание!$H$8*(1+$H$14)*(1-$H$15)*(1-$H$16),0)</f>
        <v>399386</v>
      </c>
      <c r="Q44" s="190">
        <f>ROUND(Q99*Содержание!$H$8*(1+$H$14)*(1-$H$15)*(1-$H$16),0)</f>
        <v>413968</v>
      </c>
      <c r="R44" s="190">
        <f>ROUND(R99*Содержание!$H$8*(1+$H$14)*(1-$H$15)*(1-$H$16),0)</f>
        <v>427583</v>
      </c>
      <c r="S44" s="190">
        <f>ROUND(S99*Содержание!$H$8*(1+$H$14)*(1-$H$15)*(1-$H$16),0)</f>
        <v>435683</v>
      </c>
      <c r="T44" s="190">
        <f>ROUND(T99*Содержание!$H$8*(1+$H$14)*(1-$H$15)*(1-$H$16),0)</f>
        <v>441626</v>
      </c>
      <c r="U44" s="190">
        <f>ROUND(U99*Содержание!$H$8*(1+$H$14)*(1-$H$15)*(1-$H$16),0)</f>
        <v>461072</v>
      </c>
      <c r="V44" s="190">
        <f>ROUND(V99*Содержание!$H$8*(1+$H$14)*(1-$H$15)*(1-$H$16),0)</f>
        <v>467660</v>
      </c>
      <c r="W44" s="190">
        <f>ROUND(W99*Содержание!$H$8*(1+$H$14)*(1-$H$15)*(1-$H$16),0)</f>
        <v>487540</v>
      </c>
      <c r="X44" s="190">
        <f>ROUND(X99*Содержание!$H$8*(1+$H$14)*(1-$H$15)*(1-$H$16),0)</f>
        <v>494776</v>
      </c>
      <c r="Y44" s="190">
        <f>ROUND(Y99*Содержание!$H$8*(1+$H$14)*(1-$H$15)*(1-$H$16),0)</f>
        <v>501584</v>
      </c>
      <c r="Z44" s="190">
        <f>ROUND(Z99*Содержание!$H$8*(1+$H$14)*(1-$H$15)*(1-$H$16),0)</f>
        <v>539717</v>
      </c>
      <c r="AA44" s="190">
        <f>ROUND(AA99*Содержание!$H$8*(1+$H$14)*(1-$H$15)*(1-$H$16),0)</f>
        <v>545441</v>
      </c>
      <c r="AB44" s="190">
        <f>ROUND(AB99*Содержание!$H$8*(1+$H$14)*(1-$H$15)*(1-$H$16),0)</f>
        <v>566724</v>
      </c>
      <c r="AC44" s="190">
        <f>ROUND(AC99*Содержание!$H$8*(1+$H$14)*(1-$H$15)*(1-$H$16),0)</f>
        <v>574070</v>
      </c>
      <c r="AD44" s="190">
        <f>ROUND(AD99*Содержание!$H$8*(1+$H$14)*(1-$H$15)*(1-$H$16),0)</f>
        <v>581955</v>
      </c>
      <c r="AE44" s="190">
        <f>ROUND(AE99*Содержание!$H$8*(1+$H$14)*(1-$H$15)*(1-$H$16),0)</f>
        <v>584008</v>
      </c>
      <c r="AF44" s="190">
        <f>ROUND(AF99*Содержание!$H$8*(1+$H$14)*(1-$H$15)*(1-$H$16),0)</f>
        <v>602483</v>
      </c>
      <c r="AG44" s="190">
        <f>ROUND(AG99*Содержание!$H$8*(1+$H$14)*(1-$H$15)*(1-$H$16),0)</f>
        <v>607992</v>
      </c>
      <c r="AH44" s="190">
        <f>ROUND(AH99*Содержание!$H$8*(1+$H$14)*(1-$H$15)*(1-$H$16),0)</f>
        <v>633703</v>
      </c>
      <c r="AI44" s="190">
        <f>ROUND(AI99*Содержание!$H$8*(1+$H$14)*(1-$H$15)*(1-$H$16),0)</f>
        <v>652069</v>
      </c>
      <c r="AJ44" s="190">
        <f>ROUND(AJ99*Содержание!$H$8*(1+$H$14)*(1-$H$15)*(1-$H$16),0)</f>
        <v>657793</v>
      </c>
      <c r="AK44" s="190">
        <f>ROUND(AK99*Содержание!$H$8*(1+$H$14)*(1-$H$15)*(1-$H$16),0)</f>
        <v>663411</v>
      </c>
      <c r="AL44" s="190">
        <f>ROUND(AL99*Содержание!$H$8*(1+$H$14)*(1-$H$15)*(1-$H$16),0)</f>
        <v>664597</v>
      </c>
      <c r="AM44" s="190">
        <f>ROUND(AM99*Содержание!$H$8*(1+$H$14)*(1-$H$15)*(1-$H$16),0)</f>
        <v>689770</v>
      </c>
      <c r="AN44" s="190">
        <f>ROUND(AN99*Содержание!$H$8*(1+$H$14)*(1-$H$15)*(1-$H$16),0)</f>
        <v>695927</v>
      </c>
      <c r="AO44" s="190">
        <f>ROUND(AO99*Содержание!$H$8*(1+$H$14)*(1-$H$15)*(1-$H$16),0)</f>
        <v>701868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50">
        <v>4875</v>
      </c>
      <c r="B45" s="190">
        <f>ROUND(B100*Содержание!$H$8*(1+$H$14)*(1-$H$15)*(1-$H$16),0)</f>
        <v>233560</v>
      </c>
      <c r="C45" s="190">
        <f>ROUND(C100*Содержание!$H$8*(1+$H$14)*(1-$H$15)*(1-$H$16),0)</f>
        <v>242526</v>
      </c>
      <c r="D45" s="190">
        <f>ROUND(D100*Содержание!$H$8*(1+$H$14)*(1-$H$15)*(1-$H$16),0)</f>
        <v>249333</v>
      </c>
      <c r="E45" s="190">
        <f>ROUND(E100*Содержание!$H$8*(1+$H$14)*(1-$H$15)*(1-$H$16),0)</f>
        <v>270506</v>
      </c>
      <c r="F45" s="190">
        <f>ROUND(F100*Содержание!$H$8*(1+$H$14)*(1-$H$15)*(1-$H$16),0)</f>
        <v>282929</v>
      </c>
      <c r="G45" s="190">
        <f>ROUND(G100*Содержание!$H$8*(1+$H$14)*(1-$H$15)*(1-$H$16),0)</f>
        <v>294705</v>
      </c>
      <c r="H45" s="190">
        <f>ROUND(H100*Содержание!$H$8*(1+$H$14)*(1-$H$15)*(1-$H$16),0)</f>
        <v>301403</v>
      </c>
      <c r="I45" s="190">
        <f>ROUND(I100*Содержание!$H$8*(1+$H$14)*(1-$H$15)*(1-$H$16),0)</f>
        <v>316636</v>
      </c>
      <c r="J45" s="190">
        <f>ROUND(J100*Содержание!$H$8*(1+$H$14)*(1-$H$15)*(1-$H$16),0)</f>
        <v>333488</v>
      </c>
      <c r="K45" s="190">
        <f>ROUND(K100*Содержание!$H$8*(1+$H$14)*(1-$H$15)*(1-$H$16),0)</f>
        <v>339323</v>
      </c>
      <c r="L45" s="190">
        <f>ROUND(L100*Содержание!$H$8*(1+$H$14)*(1-$H$15)*(1-$H$16),0)</f>
        <v>345803</v>
      </c>
      <c r="M45" s="190">
        <f>ROUND(M100*Содержание!$H$8*(1+$H$14)*(1-$H$15)*(1-$H$16),0)</f>
        <v>363196</v>
      </c>
      <c r="N45" s="190">
        <f>ROUND(N100*Содержание!$H$8*(1+$H$14)*(1-$H$15)*(1-$H$16),0)</f>
        <v>373352</v>
      </c>
      <c r="O45" s="190">
        <f>ROUND(O100*Содержание!$H$8*(1+$H$14)*(1-$H$15)*(1-$H$16),0)</f>
        <v>393444</v>
      </c>
      <c r="P45" s="190">
        <f>ROUND(P100*Содержание!$H$8*(1+$H$14)*(1-$H$15)*(1-$H$16),0)</f>
        <v>402195</v>
      </c>
      <c r="Q45" s="190">
        <f>ROUND(Q100*Содержание!$H$8*(1+$H$14)*(1-$H$15)*(1-$H$16),0)</f>
        <v>426393</v>
      </c>
      <c r="R45" s="190">
        <f>ROUND(R100*Содержание!$H$8*(1+$H$14)*(1-$H$15)*(1-$H$16),0)</f>
        <v>432661</v>
      </c>
      <c r="S45" s="190">
        <f>ROUND(S100*Содержание!$H$8*(1+$H$14)*(1-$H$15)*(1-$H$16),0)</f>
        <v>439790</v>
      </c>
      <c r="T45" s="190">
        <f>ROUND(T100*Содержание!$H$8*(1+$H$14)*(1-$H$15)*(1-$H$16),0)</f>
        <v>446056</v>
      </c>
      <c r="U45" s="190">
        <f>ROUND(U100*Содержание!$H$8*(1+$H$14)*(1-$H$15)*(1-$H$16),0)</f>
        <v>465500</v>
      </c>
      <c r="V45" s="190">
        <f>ROUND(V100*Содержание!$H$8*(1+$H$14)*(1-$H$15)*(1-$H$16),0)</f>
        <v>472629</v>
      </c>
      <c r="W45" s="190">
        <f>ROUND(W100*Содержание!$H$8*(1+$H$14)*(1-$H$15)*(1-$H$16),0)</f>
        <v>492507</v>
      </c>
      <c r="X45" s="190">
        <f>ROUND(X100*Содержание!$H$8*(1+$H$14)*(1-$H$15)*(1-$H$16),0)</f>
        <v>499747</v>
      </c>
      <c r="Y45" s="190">
        <f>ROUND(Y100*Содержание!$H$8*(1+$H$14)*(1-$H$15)*(1-$H$16),0)</f>
        <v>506551</v>
      </c>
      <c r="Z45" s="190">
        <f>ROUND(Z100*Содержание!$H$8*(1+$H$14)*(1-$H$15)*(1-$H$16),0)</f>
        <v>545441</v>
      </c>
      <c r="AA45" s="190">
        <f>ROUND(AA100*Содержание!$H$8*(1+$H$14)*(1-$H$15)*(1-$H$16),0)</f>
        <v>568453</v>
      </c>
      <c r="AB45" s="190">
        <f>ROUND(AB100*Содержание!$H$8*(1+$H$14)*(1-$H$15)*(1-$H$16),0)</f>
        <v>573314</v>
      </c>
      <c r="AC45" s="190">
        <f>ROUND(AC100*Содержание!$H$8*(1+$H$14)*(1-$H$15)*(1-$H$16),0)</f>
        <v>579470</v>
      </c>
      <c r="AD45" s="190">
        <f>ROUND(AD100*Содержание!$H$8*(1+$H$14)*(1-$H$15)*(1-$H$16),0)</f>
        <v>584765</v>
      </c>
      <c r="AE45" s="190">
        <f>ROUND(AE100*Содержание!$H$8*(1+$H$14)*(1-$H$15)*(1-$H$16),0)</f>
        <v>590493</v>
      </c>
      <c r="AF45" s="190">
        <f>ROUND(AF100*Содержание!$H$8*(1+$H$14)*(1-$H$15)*(1-$H$16),0)</f>
        <v>609179</v>
      </c>
      <c r="AG45" s="190">
        <f>ROUND(AG100*Содержание!$H$8*(1+$H$14)*(1-$H$15)*(1-$H$16),0)</f>
        <v>622143</v>
      </c>
      <c r="AH45" s="190">
        <f>ROUND(AH100*Содержание!$H$8*(1+$H$14)*(1-$H$15)*(1-$H$16),0)</f>
        <v>641806</v>
      </c>
      <c r="AI45" s="190">
        <f>ROUND(AI100*Содержание!$H$8*(1+$H$14)*(1-$H$15)*(1-$H$16),0)</f>
        <v>658981</v>
      </c>
      <c r="AJ45" s="190">
        <f>ROUND(AJ100*Содержание!$H$8*(1+$H$14)*(1-$H$15)*(1-$H$16),0)</f>
        <v>660173</v>
      </c>
      <c r="AK45" s="190">
        <f>ROUND(AK100*Содержание!$H$8*(1+$H$14)*(1-$H$15)*(1-$H$16),0)</f>
        <v>670540</v>
      </c>
      <c r="AL45" s="190">
        <f>ROUND(AL100*Содержание!$H$8*(1+$H$14)*(1-$H$15)*(1-$H$16),0)</f>
        <v>692795</v>
      </c>
      <c r="AM45" s="190">
        <f>ROUND(AM100*Содержание!$H$8*(1+$H$14)*(1-$H$15)*(1-$H$16),0)</f>
        <v>697763</v>
      </c>
      <c r="AN45" s="190">
        <f>ROUND(AN100*Содержание!$H$8*(1+$H$14)*(1-$H$15)*(1-$H$16),0)</f>
        <v>703922</v>
      </c>
      <c r="AO45" s="190">
        <f>ROUND(AO100*Содержание!$H$8*(1+$H$14)*(1-$H$15)*(1-$H$16),0)</f>
        <v>704678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50">
        <v>5000</v>
      </c>
      <c r="B46" s="190">
        <f>ROUND(B101*Содержание!$H$8*(1+$H$14)*(1-$H$15)*(1-$H$16),0)</f>
        <v>245336</v>
      </c>
      <c r="C46" s="190">
        <f>ROUND(C101*Содержание!$H$8*(1+$H$14)*(1-$H$15)*(1-$H$16),0)</f>
        <v>250197</v>
      </c>
      <c r="D46" s="190">
        <f>ROUND(D101*Содержание!$H$8*(1+$H$14)*(1-$H$15)*(1-$H$16),0)</f>
        <v>267806</v>
      </c>
      <c r="E46" s="190">
        <f>ROUND(E101*Содержание!$H$8*(1+$H$14)*(1-$H$15)*(1-$H$16),0)</f>
        <v>289950</v>
      </c>
      <c r="F46" s="190">
        <f>ROUND(F101*Содержание!$H$8*(1+$H$14)*(1-$H$15)*(1-$H$16),0)</f>
        <v>295137</v>
      </c>
      <c r="G46" s="190">
        <f>ROUND(G101*Содержание!$H$8*(1+$H$14)*(1-$H$15)*(1-$H$16),0)</f>
        <v>305724</v>
      </c>
      <c r="H46" s="190">
        <f>ROUND(H101*Содержание!$H$8*(1+$H$14)*(1-$H$15)*(1-$H$16),0)</f>
        <v>316527</v>
      </c>
      <c r="I46" s="190">
        <f>ROUND(I101*Содержание!$H$8*(1+$H$14)*(1-$H$15)*(1-$H$16),0)</f>
        <v>327005</v>
      </c>
      <c r="J46" s="190">
        <f>ROUND(J101*Содержание!$H$8*(1+$H$14)*(1-$H$15)*(1-$H$16),0)</f>
        <v>338457</v>
      </c>
      <c r="K46" s="190">
        <f>ROUND(K101*Содержание!$H$8*(1+$H$14)*(1-$H$15)*(1-$H$16),0)</f>
        <v>349045</v>
      </c>
      <c r="L46" s="190">
        <f>ROUND(L101*Содержание!$H$8*(1+$H$14)*(1-$H$15)*(1-$H$16),0)</f>
        <v>359416</v>
      </c>
      <c r="M46" s="190">
        <f>ROUND(M101*Содержание!$H$8*(1+$H$14)*(1-$H$15)*(1-$H$16),0)</f>
        <v>381236</v>
      </c>
      <c r="N46" s="190">
        <f>ROUND(N101*Содержание!$H$8*(1+$H$14)*(1-$H$15)*(1-$H$16),0)</f>
        <v>396146</v>
      </c>
      <c r="O46" s="190">
        <f>ROUND(O101*Содержание!$H$8*(1+$H$14)*(1-$H$15)*(1-$H$16),0)</f>
        <v>396470</v>
      </c>
      <c r="P46" s="190">
        <f>ROUND(P101*Содержание!$H$8*(1+$H$14)*(1-$H$15)*(1-$H$16),0)</f>
        <v>406302</v>
      </c>
      <c r="Q46" s="190">
        <f>ROUND(Q101*Содержание!$H$8*(1+$H$14)*(1-$H$15)*(1-$H$16),0)</f>
        <v>429309</v>
      </c>
      <c r="R46" s="190">
        <f>ROUND(R101*Содержание!$H$8*(1+$H$14)*(1-$H$15)*(1-$H$16),0)</f>
        <v>449079</v>
      </c>
      <c r="S46" s="190">
        <f>ROUND(S101*Содержание!$H$8*(1+$H$14)*(1-$H$15)*(1-$H$16),0)</f>
        <v>460206</v>
      </c>
      <c r="T46" s="190">
        <f>ROUND(T101*Содержание!$H$8*(1+$H$14)*(1-$H$15)*(1-$H$16),0)</f>
        <v>471981</v>
      </c>
      <c r="U46" s="190">
        <f>ROUND(U101*Содержание!$H$8*(1+$H$14)*(1-$H$15)*(1-$H$16),0)</f>
        <v>492725</v>
      </c>
      <c r="V46" s="190">
        <f>ROUND(V101*Содержание!$H$8*(1+$H$14)*(1-$H$15)*(1-$H$16),0)</f>
        <v>504390</v>
      </c>
      <c r="W46" s="190">
        <f>ROUND(W101*Содержание!$H$8*(1+$H$14)*(1-$H$15)*(1-$H$16),0)</f>
        <v>516058</v>
      </c>
      <c r="X46" s="190">
        <f>ROUND(X101*Содержание!$H$8*(1+$H$14)*(1-$H$15)*(1-$H$16),0)</f>
        <v>527509</v>
      </c>
      <c r="Y46" s="190">
        <f>ROUND(Y101*Содержание!$H$8*(1+$H$14)*(1-$H$15)*(1-$H$16),0)</f>
        <v>539069</v>
      </c>
      <c r="Z46" s="190">
        <f>ROUND(Z101*Содержание!$H$8*(1+$H$14)*(1-$H$15)*(1-$H$16),0)</f>
        <v>572882</v>
      </c>
      <c r="AA46" s="190">
        <f>ROUND(AA101*Содержание!$H$8*(1+$H$14)*(1-$H$15)*(1-$H$16),0)</f>
        <v>591353</v>
      </c>
      <c r="AB46" s="190">
        <f>ROUND(AB101*Содержание!$H$8*(1+$H$14)*(1-$H$15)*(1-$H$16),0)</f>
        <v>596864</v>
      </c>
      <c r="AC46" s="190">
        <f>ROUND(AC101*Содержание!$H$8*(1+$H$14)*(1-$H$15)*(1-$H$16),0)</f>
        <v>602483</v>
      </c>
      <c r="AD46" s="190">
        <f>ROUND(AD101*Содержание!$H$8*(1+$H$14)*(1-$H$15)*(1-$H$16),0)</f>
        <v>609072</v>
      </c>
      <c r="AE46" s="190">
        <f>ROUND(AE101*Содержание!$H$8*(1+$H$14)*(1-$H$15)*(1-$H$16),0)</f>
        <v>614904</v>
      </c>
      <c r="AF46" s="190">
        <f>ROUND(AF101*Содержание!$H$8*(1+$H$14)*(1-$H$15)*(1-$H$16),0)</f>
        <v>627976</v>
      </c>
      <c r="AG46" s="190">
        <f>ROUND(AG101*Содержание!$H$8*(1+$H$14)*(1-$H$15)*(1-$H$16),0)</f>
        <v>645909</v>
      </c>
      <c r="AH46" s="190">
        <f>ROUND(AH101*Содержание!$H$8*(1+$H$14)*(1-$H$15)*(1-$H$16),0)</f>
        <v>668056</v>
      </c>
      <c r="AI46" s="190">
        <f>ROUND(AI101*Содержание!$H$8*(1+$H$14)*(1-$H$15)*(1-$H$16),0)</f>
        <v>679076</v>
      </c>
      <c r="AJ46" s="190">
        <f>ROUND(AJ101*Содержание!$H$8*(1+$H$14)*(1-$H$15)*(1-$H$16),0)</f>
        <v>692795</v>
      </c>
      <c r="AK46" s="190">
        <f>ROUND(AK101*Содержание!$H$8*(1+$H$14)*(1-$H$15)*(1-$H$16),0)</f>
        <v>694201</v>
      </c>
      <c r="AL46" s="190">
        <f>ROUND(AL101*Содержание!$H$8*(1+$H$14)*(1-$H$15)*(1-$H$16),0)</f>
        <v>720559</v>
      </c>
      <c r="AM46" s="190">
        <f>ROUND(AM101*Содержание!$H$8*(1+$H$14)*(1-$H$15)*(1-$H$16),0)</f>
        <v>726932</v>
      </c>
      <c r="AN46" s="190">
        <f>ROUND(AN101*Содержание!$H$8*(1+$H$14)*(1-$H$15)*(1-$H$16),0)</f>
        <v>727795</v>
      </c>
      <c r="AO46" s="190">
        <f>ROUND(AO101*Содержание!$H$8*(1+$H$14)*(1-$H$15)*(1-$H$16),0)</f>
        <v>736979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50">
        <v>5125</v>
      </c>
      <c r="B47" s="185">
        <f>ROUND(B102*Содержание!$H$8*(1+$H$14)*(1-$H$15)*(1-$H$16),0)</f>
        <v>251385</v>
      </c>
      <c r="C47" s="185">
        <f>ROUND(C102*Содержание!$H$8*(1+$H$14)*(1-$H$15)*(1-$H$16),0)</f>
        <v>262943</v>
      </c>
      <c r="D47" s="185">
        <f>ROUND(D102*Содержание!$H$8*(1+$H$14)*(1-$H$15)*(1-$H$16),0)</f>
        <v>271370</v>
      </c>
      <c r="E47" s="185">
        <f>ROUND(E102*Содержание!$H$8*(1+$H$14)*(1-$H$15)*(1-$H$16),0)</f>
        <v>295030</v>
      </c>
      <c r="F47" s="185">
        <f>ROUND(F102*Содержание!$H$8*(1+$H$14)*(1-$H$15)*(1-$H$16),0)</f>
        <v>300108</v>
      </c>
      <c r="G47" s="185">
        <f>ROUND(G102*Содержание!$H$8*(1+$H$14)*(1-$H$15)*(1-$H$16),0)</f>
        <v>312314</v>
      </c>
      <c r="H47" s="185">
        <f>ROUND(H102*Содержание!$H$8*(1+$H$14)*(1-$H$15)*(1-$H$16),0)</f>
        <v>317390</v>
      </c>
      <c r="I47" s="185">
        <f>ROUND(I102*Содержание!$H$8*(1+$H$14)*(1-$H$15)*(1-$H$16),0)</f>
        <v>344723</v>
      </c>
      <c r="J47" s="185">
        <f>ROUND(J102*Содержание!$H$8*(1+$H$14)*(1-$H$15)*(1-$H$16),0)</f>
        <v>349585</v>
      </c>
      <c r="K47" s="185">
        <f>ROUND(K102*Содержание!$H$8*(1+$H$14)*(1-$H$15)*(1-$H$16),0)</f>
        <v>362763</v>
      </c>
      <c r="L47" s="185">
        <f>ROUND(L102*Содержание!$H$8*(1+$H$14)*(1-$H$15)*(1-$H$16),0)</f>
        <v>368598</v>
      </c>
      <c r="M47" s="185">
        <f>ROUND(M102*Содержание!$H$8*(1+$H$14)*(1-$H$15)*(1-$H$16),0)</f>
        <v>392903</v>
      </c>
      <c r="N47" s="185">
        <f>ROUND(N102*Содержание!$H$8*(1+$H$14)*(1-$H$15)*(1-$H$16),0)</f>
        <v>394850</v>
      </c>
      <c r="O47" s="185">
        <f>ROUND(O102*Содержание!$H$8*(1+$H$14)*(1-$H$15)*(1-$H$16),0)</f>
        <v>402950</v>
      </c>
      <c r="P47" s="185">
        <f>ROUND(P102*Содержание!$H$8*(1+$H$14)*(1-$H$15)*(1-$H$16),0)</f>
        <v>418724</v>
      </c>
      <c r="Q47" s="190">
        <f>ROUND(Q102*Содержание!$H$8*(1+$H$14)*(1-$H$15)*(1-$H$16),0)</f>
        <v>440545</v>
      </c>
      <c r="R47" s="190">
        <f>ROUND(R102*Содержание!$H$8*(1+$H$14)*(1-$H$15)*(1-$H$16),0)</f>
        <v>460206</v>
      </c>
      <c r="S47" s="190">
        <f>ROUND(S102*Содержание!$H$8*(1+$H$14)*(1-$H$15)*(1-$H$16),0)</f>
        <v>472199</v>
      </c>
      <c r="T47" s="190">
        <f>ROUND(T102*Содержание!$H$8*(1+$H$14)*(1-$H$15)*(1-$H$16),0)</f>
        <v>483648</v>
      </c>
      <c r="U47" s="190">
        <f>ROUND(U102*Содержание!$H$8*(1+$H$14)*(1-$H$15)*(1-$H$16),0)</f>
        <v>505039</v>
      </c>
      <c r="V47" s="190">
        <f>ROUND(V102*Содержание!$H$8*(1+$H$14)*(1-$H$15)*(1-$H$16),0)</f>
        <v>506120</v>
      </c>
      <c r="W47" s="190">
        <f>ROUND(W102*Содержание!$H$8*(1+$H$14)*(1-$H$15)*(1-$H$16),0)</f>
        <v>513790</v>
      </c>
      <c r="X47" s="190">
        <f>ROUND(X102*Содержание!$H$8*(1+$H$14)*(1-$H$15)*(1-$H$16),0)</f>
        <v>524161</v>
      </c>
      <c r="Y47" s="190">
        <f>ROUND(Y102*Содержание!$H$8*(1+$H$14)*(1-$H$15)*(1-$H$16),0)</f>
        <v>551384</v>
      </c>
      <c r="Z47" s="190">
        <f>ROUND(Z102*Содержание!$H$8*(1+$H$14)*(1-$H$15)*(1-$H$16),0)</f>
        <v>599780</v>
      </c>
      <c r="AA47" s="190">
        <f>ROUND(AA102*Содержание!$H$8*(1+$H$14)*(1-$H$15)*(1-$H$16),0)</f>
        <v>609072</v>
      </c>
      <c r="AB47" s="190">
        <f>ROUND(AB102*Содержание!$H$8*(1+$H$14)*(1-$H$15)*(1-$H$16),0)</f>
        <v>615014</v>
      </c>
      <c r="AC47" s="190">
        <f>ROUND(AC102*Содержание!$H$8*(1+$H$14)*(1-$H$15)*(1-$H$16),0)</f>
        <v>620955</v>
      </c>
      <c r="AD47" s="190">
        <f>ROUND(AD102*Содержание!$H$8*(1+$H$14)*(1-$H$15)*(1-$H$16),0)</f>
        <v>646988</v>
      </c>
      <c r="AE47" s="190">
        <f>ROUND(AE102*Содержание!$H$8*(1+$H$14)*(1-$H$15)*(1-$H$16),0)</f>
        <v>653364</v>
      </c>
      <c r="AF47" s="190">
        <f>ROUND(AF102*Содержание!$H$8*(1+$H$14)*(1-$H$15)*(1-$H$16),0)</f>
        <v>659954</v>
      </c>
      <c r="AG47" s="185">
        <f>ROUND(AG102*Содержание!$H$8*(1+$H$14)*(1-$H$15)*(1-$H$16),0)</f>
        <v>666544</v>
      </c>
      <c r="AH47" s="185">
        <f>ROUND(AH102*Содержание!$H$8*(1+$H$14)*(1-$H$15)*(1-$H$16),0)</f>
        <v>678212</v>
      </c>
      <c r="AI47" s="185">
        <f>ROUND(AI102*Содержание!$H$8*(1+$H$14)*(1-$H$15)*(1-$H$16),0)</f>
        <v>690200</v>
      </c>
      <c r="AJ47" s="185">
        <f>ROUND(AJ102*Содержание!$H$8*(1+$H$14)*(1-$H$15)*(1-$H$16),0)</f>
        <v>700898</v>
      </c>
      <c r="AK47" s="185">
        <f>ROUND(AK102*Содержание!$H$8*(1+$H$14)*(1-$H$15)*(1-$H$16),0)</f>
        <v>710404</v>
      </c>
      <c r="AL47" s="185">
        <f>ROUND(AL102*Содержание!$H$8*(1+$H$14)*(1-$H$15)*(1-$H$16),0)</f>
        <v>725637</v>
      </c>
      <c r="AM47" s="185">
        <f>ROUND(AM102*Содержание!$H$8*(1+$H$14)*(1-$H$15)*(1-$H$16),0)</f>
        <v>738384</v>
      </c>
      <c r="AN47" s="185">
        <f>ROUND(AN102*Содержание!$H$8*(1+$H$14)*(1-$H$15)*(1-$H$16),0)</f>
        <v>743244</v>
      </c>
      <c r="AO47" s="185">
        <f>ROUND(AO102*Содержание!$H$8*(1+$H$14)*(1-$H$15)*(1-$H$16),0)</f>
        <v>746053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50">
        <v>5250</v>
      </c>
      <c r="B48" s="185">
        <f>ROUND(B103*Содержание!$H$8*(1+$H$14)*(1-$H$15)*(1-$H$16),0)</f>
        <v>256354</v>
      </c>
      <c r="C48" s="185">
        <f>ROUND(C103*Содержание!$H$8*(1+$H$14)*(1-$H$15)*(1-$H$16),0)</f>
        <v>266077</v>
      </c>
      <c r="D48" s="185">
        <f>ROUND(D103*Содержание!$H$8*(1+$H$14)*(1-$H$15)*(1-$H$16),0)</f>
        <v>277853</v>
      </c>
      <c r="E48" s="185">
        <f>ROUND(E103*Содержание!$H$8*(1+$H$14)*(1-$H$15)*(1-$H$16),0)</f>
        <v>302051</v>
      </c>
      <c r="F48" s="185">
        <f>ROUND(F103*Содержание!$H$8*(1+$H$14)*(1-$H$15)*(1-$H$16),0)</f>
        <v>304859</v>
      </c>
      <c r="G48" s="185">
        <f>ROUND(G103*Содержание!$H$8*(1+$H$14)*(1-$H$15)*(1-$H$16),0)</f>
        <v>316310</v>
      </c>
      <c r="H48" s="185">
        <f>ROUND(H103*Содержание!$H$8*(1+$H$14)*(1-$H$15)*(1-$H$16),0)</f>
        <v>327871</v>
      </c>
      <c r="I48" s="185">
        <f>ROUND(I103*Содержание!$H$8*(1+$H$14)*(1-$H$15)*(1-$H$16),0)</f>
        <v>348503</v>
      </c>
      <c r="J48" s="185">
        <f>ROUND(J103*Содержание!$H$8*(1+$H$14)*(1-$H$15)*(1-$H$16),0)</f>
        <v>352608</v>
      </c>
      <c r="K48" s="185">
        <f>ROUND(K103*Содержание!$H$8*(1+$H$14)*(1-$H$15)*(1-$H$16),0)</f>
        <v>367627</v>
      </c>
      <c r="L48" s="185">
        <f>ROUND(L103*Содержание!$H$8*(1+$H$14)*(1-$H$15)*(1-$H$16),0)</f>
        <v>380805</v>
      </c>
      <c r="M48" s="185">
        <f>ROUND(M103*Содержание!$H$8*(1+$H$14)*(1-$H$15)*(1-$H$16),0)</f>
        <v>404248</v>
      </c>
      <c r="N48" s="185">
        <f>ROUND(N103*Содержание!$H$8*(1+$H$14)*(1-$H$15)*(1-$H$16),0)</f>
        <v>402302</v>
      </c>
      <c r="O48" s="185">
        <f>ROUND(O103*Содержание!$H$8*(1+$H$14)*(1-$H$15)*(1-$H$16),0)</f>
        <v>420667</v>
      </c>
      <c r="P48" s="185">
        <f>ROUND(P103*Содержание!$H$8*(1+$H$14)*(1-$H$15)*(1-$H$16),0)</f>
        <v>424015</v>
      </c>
      <c r="Q48" s="190">
        <f>ROUND(Q103*Содержание!$H$8*(1+$H$14)*(1-$H$15)*(1-$H$16),0)</f>
        <v>451564</v>
      </c>
      <c r="R48" s="190">
        <f>ROUND(R103*Содержание!$H$8*(1+$H$14)*(1-$H$15)*(1-$H$16),0)</f>
        <v>472199</v>
      </c>
      <c r="S48" s="190">
        <f>ROUND(S103*Содержание!$H$8*(1+$H$14)*(1-$H$15)*(1-$H$16),0)</f>
        <v>484187</v>
      </c>
      <c r="T48" s="190">
        <f>ROUND(T103*Содержание!$H$8*(1+$H$14)*(1-$H$15)*(1-$H$16),0)</f>
        <v>481381</v>
      </c>
      <c r="U48" s="190">
        <f>ROUND(U103*Содержание!$H$8*(1+$H$14)*(1-$H$15)*(1-$H$16),0)</f>
        <v>501474</v>
      </c>
      <c r="V48" s="190">
        <f>ROUND(V103*Содержание!$H$8*(1+$H$14)*(1-$H$15)*(1-$H$16),0)</f>
        <v>522756</v>
      </c>
      <c r="W48" s="190">
        <f>ROUND(W103*Содержание!$H$8*(1+$H$14)*(1-$H$15)*(1-$H$16),0)</f>
        <v>526861</v>
      </c>
      <c r="X48" s="190">
        <f>ROUND(X103*Содержание!$H$8*(1+$H$14)*(1-$H$15)*(1-$H$16),0)</f>
        <v>530858</v>
      </c>
      <c r="Y48" s="190">
        <f>ROUND(Y103*Содержание!$H$8*(1+$H$14)*(1-$H$15)*(1-$H$16),0)</f>
        <v>568993</v>
      </c>
      <c r="Z48" s="190">
        <f>ROUND(Z103*Содержание!$H$8*(1+$H$14)*(1-$H$15)*(1-$H$16),0)</f>
        <v>624088</v>
      </c>
      <c r="AA48" s="190">
        <f>ROUND(AA103*Содержание!$H$8*(1+$H$14)*(1-$H$15)*(1-$H$16),0)</f>
        <v>632947</v>
      </c>
      <c r="AB48" s="190">
        <f>ROUND(AB103*Содержание!$H$8*(1+$H$14)*(1-$H$15)*(1-$H$16),0)</f>
        <v>639105</v>
      </c>
      <c r="AC48" s="190">
        <f>ROUND(AC103*Содержание!$H$8*(1+$H$14)*(1-$H$15)*(1-$H$16),0)</f>
        <v>655093</v>
      </c>
      <c r="AD48" s="190">
        <f>ROUND(AD103*Содержание!$H$8*(1+$H$14)*(1-$H$15)*(1-$H$16),0)</f>
        <v>674538</v>
      </c>
      <c r="AE48" s="190">
        <f>ROUND(AE103*Содержание!$H$8*(1+$H$14)*(1-$H$15)*(1-$H$16),0)</f>
        <v>679507</v>
      </c>
      <c r="AF48" s="190">
        <f>ROUND(AF103*Содержание!$H$8*(1+$H$14)*(1-$H$15)*(1-$H$16),0)</f>
        <v>695280</v>
      </c>
      <c r="AG48" s="185">
        <f>ROUND(AG103*Содержание!$H$8*(1+$H$14)*(1-$H$15)*(1-$H$16),0)</f>
        <v>701977</v>
      </c>
      <c r="AH48" s="185">
        <f>ROUND(AH103*Содержание!$H$8*(1+$H$14)*(1-$H$15)*(1-$H$16),0)</f>
        <v>706192</v>
      </c>
      <c r="AI48" s="185">
        <f>ROUND(AI103*Содержание!$H$8*(1+$H$14)*(1-$H$15)*(1-$H$16),0)</f>
        <v>720343</v>
      </c>
      <c r="AJ48" s="185">
        <f>ROUND(AJ103*Содержание!$H$8*(1+$H$14)*(1-$H$15)*(1-$H$16),0)</f>
        <v>735034</v>
      </c>
      <c r="AK48" s="185">
        <f>ROUND(AK103*Содержание!$H$8*(1+$H$14)*(1-$H$15)*(1-$H$16),0)</f>
        <v>740869</v>
      </c>
      <c r="AL48" s="185">
        <f>ROUND(AL103*Содержание!$H$8*(1+$H$14)*(1-$H$15)*(1-$H$16),0)</f>
        <v>752319</v>
      </c>
      <c r="AM48" s="185">
        <f>ROUND(AM103*Содержание!$H$8*(1+$H$14)*(1-$H$15)*(1-$H$16),0)</f>
        <v>765931</v>
      </c>
      <c r="AN48" s="185">
        <f>ROUND(AN103*Содержание!$H$8*(1+$H$14)*(1-$H$15)*(1-$H$16),0)</f>
        <v>773384</v>
      </c>
      <c r="AO48" s="185">
        <f>ROUND(AO103*Содержание!$H$8*(1+$H$14)*(1-$H$15)*(1-$H$16),0)</f>
        <v>791750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50">
        <v>5375</v>
      </c>
      <c r="B49" s="185">
        <f>ROUND(B104*Содержание!$H$8*(1+$H$14)*(1-$H$15)*(1-$H$16),0)</f>
        <v>263700</v>
      </c>
      <c r="C49" s="185">
        <f>ROUND(C104*Содержание!$H$8*(1+$H$14)*(1-$H$15)*(1-$H$16),0)</f>
        <v>269211</v>
      </c>
      <c r="D49" s="185">
        <f>ROUND(D104*Содержание!$H$8*(1+$H$14)*(1-$H$15)*(1-$H$16),0)</f>
        <v>284227</v>
      </c>
      <c r="E49" s="185">
        <f>ROUND(E104*Содержание!$H$8*(1+$H$14)*(1-$H$15)*(1-$H$16),0)</f>
        <v>305185</v>
      </c>
      <c r="F49" s="185">
        <f>ROUND(F104*Содержание!$H$8*(1+$H$14)*(1-$H$15)*(1-$H$16),0)</f>
        <v>307670</v>
      </c>
      <c r="G49" s="185">
        <f>ROUND(G104*Содержание!$H$8*(1+$H$14)*(1-$H$15)*(1-$H$16),0)</f>
        <v>319982</v>
      </c>
      <c r="H49" s="185">
        <f>ROUND(H104*Содержание!$H$8*(1+$H$14)*(1-$H$15)*(1-$H$16),0)</f>
        <v>331653</v>
      </c>
      <c r="I49" s="185">
        <f>ROUND(I104*Содержание!$H$8*(1+$H$14)*(1-$H$15)*(1-$H$16),0)</f>
        <v>353258</v>
      </c>
      <c r="J49" s="185">
        <f>ROUND(J104*Содержание!$H$8*(1+$H$14)*(1-$H$15)*(1-$H$16),0)</f>
        <v>358332</v>
      </c>
      <c r="K49" s="185">
        <f>ROUND(K104*Содержание!$H$8*(1+$H$14)*(1-$H$15)*(1-$H$16),0)</f>
        <v>371948</v>
      </c>
      <c r="L49" s="185">
        <f>ROUND(L104*Содержание!$H$8*(1+$H$14)*(1-$H$15)*(1-$H$16),0)</f>
        <v>384909</v>
      </c>
      <c r="M49" s="185">
        <f>ROUND(M104*Содержание!$H$8*(1+$H$14)*(1-$H$15)*(1-$H$16),0)</f>
        <v>409649</v>
      </c>
      <c r="N49" s="185">
        <f>ROUND(N104*Содержание!$H$8*(1+$H$14)*(1-$H$15)*(1-$H$16),0)</f>
        <v>406841</v>
      </c>
      <c r="O49" s="185">
        <f>ROUND(O104*Содержание!$H$8*(1+$H$14)*(1-$H$15)*(1-$H$16),0)</f>
        <v>426717</v>
      </c>
      <c r="P49" s="185">
        <f>ROUND(P104*Содержание!$H$8*(1+$H$14)*(1-$H$15)*(1-$H$16),0)</f>
        <v>431254</v>
      </c>
      <c r="Q49" s="185">
        <f>ROUND(Q104*Содержание!$H$8*(1+$H$14)*(1-$H$15)*(1-$H$16),0)</f>
        <v>452212</v>
      </c>
      <c r="R49" s="185">
        <f>ROUND(R104*Содержание!$H$8*(1+$H$14)*(1-$H$15)*(1-$H$16),0)</f>
        <v>473277</v>
      </c>
      <c r="S49" s="185">
        <f>ROUND(S104*Содержание!$H$8*(1+$H$14)*(1-$H$15)*(1-$H$16),0)</f>
        <v>485268</v>
      </c>
      <c r="T49" s="185">
        <f>ROUND(T104*Содержание!$H$8*(1+$H$14)*(1-$H$15)*(1-$H$16),0)</f>
        <v>496507</v>
      </c>
      <c r="U49" s="185">
        <f>ROUND(U104*Содержание!$H$8*(1+$H$14)*(1-$H$15)*(1-$H$16),0)</f>
        <v>523295</v>
      </c>
      <c r="V49" s="185">
        <f>ROUND(V104*Содержание!$H$8*(1+$H$14)*(1-$H$15)*(1-$H$16),0)</f>
        <v>524376</v>
      </c>
      <c r="W49" s="185">
        <f>ROUND(W104*Содержание!$H$8*(1+$H$14)*(1-$H$15)*(1-$H$16),0)</f>
        <v>528698</v>
      </c>
      <c r="X49" s="185">
        <f>ROUND(X104*Содержание!$H$8*(1+$H$14)*(1-$H$15)*(1-$H$16),0)</f>
        <v>542309</v>
      </c>
      <c r="Y49" s="185">
        <f>ROUND(Y104*Содержание!$H$8*(1+$H$14)*(1-$H$15)*(1-$H$16),0)</f>
        <v>572234</v>
      </c>
      <c r="Z49" s="185">
        <f>ROUND(Z104*Содержание!$H$8*(1+$H$14)*(1-$H$15)*(1-$H$16),0)</f>
        <v>634999</v>
      </c>
      <c r="AA49" s="185">
        <f>ROUND(AA104*Содержание!$H$8*(1+$H$14)*(1-$H$15)*(1-$H$16),0)</f>
        <v>642128</v>
      </c>
      <c r="AB49" s="185">
        <f>ROUND(AB104*Содержание!$H$8*(1+$H$14)*(1-$H$15)*(1-$H$16),0)</f>
        <v>647314</v>
      </c>
      <c r="AC49" s="185">
        <f>ROUND(AC104*Содержание!$H$8*(1+$H$14)*(1-$H$15)*(1-$H$16),0)</f>
        <v>659089</v>
      </c>
      <c r="AD49" s="185">
        <f>ROUND(AD104*Содержание!$H$8*(1+$H$14)*(1-$H$15)*(1-$H$16),0)</f>
        <v>678859</v>
      </c>
      <c r="AE49" s="185">
        <f>ROUND(AE104*Содержание!$H$8*(1+$H$14)*(1-$H$15)*(1-$H$16),0)</f>
        <v>687070</v>
      </c>
      <c r="AF49" s="185">
        <f>ROUND(AF104*Содержание!$H$8*(1+$H$14)*(1-$H$15)*(1-$H$16),0)</f>
        <v>702302</v>
      </c>
      <c r="AG49" s="185">
        <f>ROUND(AG104*Содержание!$H$8*(1+$H$14)*(1-$H$15)*(1-$H$16),0)</f>
        <v>713536</v>
      </c>
      <c r="AH49" s="185">
        <f>ROUND(AH104*Содержание!$H$8*(1+$H$14)*(1-$H$15)*(1-$H$16),0)</f>
        <v>732873</v>
      </c>
      <c r="AI49" s="185">
        <f>ROUND(AI104*Содержание!$H$8*(1+$H$14)*(1-$H$15)*(1-$H$16),0)</f>
        <v>739247</v>
      </c>
      <c r="AJ49" s="185">
        <f>ROUND(AJ104*Содержание!$H$8*(1+$H$14)*(1-$H$15)*(1-$H$16),0)</f>
        <v>742705</v>
      </c>
      <c r="AK49" s="185">
        <f>ROUND(AK104*Содержание!$H$8*(1+$H$14)*(1-$H$15)*(1-$H$16),0)</f>
        <v>756317</v>
      </c>
      <c r="AL49" s="185">
        <f>ROUND(AL104*Содержание!$H$8*(1+$H$14)*(1-$H$15)*(1-$H$16),0)</f>
        <v>767768</v>
      </c>
      <c r="AM49" s="185">
        <f>ROUND(AM104*Содержание!$H$8*(1+$H$14)*(1-$H$15)*(1-$H$16),0)</f>
        <v>774032</v>
      </c>
      <c r="AN49" s="185">
        <f>ROUND(AN104*Содержание!$H$8*(1+$H$14)*(1-$H$15)*(1-$H$16),0)</f>
        <v>793046</v>
      </c>
      <c r="AO49" s="185">
        <f>ROUND(AO104*Содержание!$H$8*(1+$H$14)*(1-$H$15)*(1-$H$16),0)</f>
        <v>799852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50">
        <v>5500</v>
      </c>
      <c r="B50" s="185">
        <f>ROUND(B105*Содержание!$H$8*(1+$H$14)*(1-$H$15)*(1-$H$16),0)</f>
        <v>268564</v>
      </c>
      <c r="C50" s="185">
        <f>ROUND(C105*Содержание!$H$8*(1+$H$14)*(1-$H$15)*(1-$H$16),0)</f>
        <v>285414</v>
      </c>
      <c r="D50" s="185">
        <f>ROUND(D105*Содержание!$H$8*(1+$H$14)*(1-$H$15)*(1-$H$16),0)</f>
        <v>295678</v>
      </c>
      <c r="E50" s="185">
        <f>ROUND(E105*Содержание!$H$8*(1+$H$14)*(1-$H$15)*(1-$H$16),0)</f>
        <v>318038</v>
      </c>
      <c r="F50" s="185">
        <f>ROUND(F105*Содержание!$H$8*(1+$H$14)*(1-$H$15)*(1-$H$16),0)</f>
        <v>320417</v>
      </c>
      <c r="G50" s="185">
        <f>ROUND(G105*Содержание!$H$8*(1+$H$14)*(1-$H$15)*(1-$H$16),0)</f>
        <v>332515</v>
      </c>
      <c r="H50" s="185">
        <f>ROUND(H105*Содержание!$H$8*(1+$H$14)*(1-$H$15)*(1-$H$16),0)</f>
        <v>345695</v>
      </c>
      <c r="I50" s="185">
        <f>ROUND(I105*Содержание!$H$8*(1+$H$14)*(1-$H$15)*(1-$H$16),0)</f>
        <v>359954</v>
      </c>
      <c r="J50" s="185">
        <f>ROUND(J105*Содержание!$H$8*(1+$H$14)*(1-$H$15)*(1-$H$16),0)</f>
        <v>374863</v>
      </c>
      <c r="K50" s="185">
        <f>ROUND(K105*Содержание!$H$8*(1+$H$14)*(1-$H$15)*(1-$H$16),0)</f>
        <v>383506</v>
      </c>
      <c r="L50" s="185">
        <f>ROUND(L105*Содержание!$H$8*(1+$H$14)*(1-$H$15)*(1-$H$16),0)</f>
        <v>393444</v>
      </c>
      <c r="M50" s="185">
        <f>ROUND(M105*Содержание!$H$8*(1+$H$14)*(1-$H$15)*(1-$H$16),0)</f>
        <v>425205</v>
      </c>
      <c r="N50" s="185">
        <f>ROUND(N105*Содержание!$H$8*(1+$H$14)*(1-$H$15)*(1-$H$16),0)</f>
        <v>424342</v>
      </c>
      <c r="O50" s="185">
        <f>ROUND(O105*Содержание!$H$8*(1+$H$14)*(1-$H$15)*(1-$H$16),0)</f>
        <v>436008</v>
      </c>
      <c r="P50" s="185">
        <f>ROUND(P105*Содержание!$H$8*(1+$H$14)*(1-$H$15)*(1-$H$16),0)</f>
        <v>445513</v>
      </c>
      <c r="Q50" s="185">
        <f>ROUND(Q105*Содержание!$H$8*(1+$H$14)*(1-$H$15)*(1-$H$16),0)</f>
        <v>474575</v>
      </c>
      <c r="R50" s="185">
        <f>ROUND(R105*Содержание!$H$8*(1+$H$14)*(1-$H$15)*(1-$H$16),0)</f>
        <v>476088</v>
      </c>
      <c r="S50" s="185">
        <f>ROUND(S105*Содержание!$H$8*(1+$H$14)*(1-$H$15)*(1-$H$16),0)</f>
        <v>486565</v>
      </c>
      <c r="T50" s="185">
        <f>ROUND(T105*Содержание!$H$8*(1+$H$14)*(1-$H$15)*(1-$H$16),0)</f>
        <v>508820</v>
      </c>
      <c r="U50" s="185">
        <f>ROUND(U105*Содержание!$H$8*(1+$H$14)*(1-$H$15)*(1-$H$16),0)</f>
        <v>534964</v>
      </c>
      <c r="V50" s="185">
        <f>ROUND(V105*Содержание!$H$8*(1+$H$14)*(1-$H$15)*(1-$H$16),0)</f>
        <v>536692</v>
      </c>
      <c r="W50" s="185">
        <f>ROUND(W105*Содержание!$H$8*(1+$H$14)*(1-$H$15)*(1-$H$16),0)</f>
        <v>563590</v>
      </c>
      <c r="X50" s="185">
        <f>ROUND(X105*Содержание!$H$8*(1+$H$14)*(1-$H$15)*(1-$H$16),0)</f>
        <v>568993</v>
      </c>
      <c r="Y50" s="185">
        <f>ROUND(Y105*Содержание!$H$8*(1+$H$14)*(1-$H$15)*(1-$H$16),0)</f>
        <v>574393</v>
      </c>
      <c r="Z50" s="185">
        <f>ROUND(Z105*Содержание!$H$8*(1+$H$14)*(1-$H$15)*(1-$H$16),0)</f>
        <v>641264</v>
      </c>
      <c r="AA50" s="185">
        <f>ROUND(AA105*Содержание!$H$8*(1+$H$14)*(1-$H$15)*(1-$H$16),0)</f>
        <v>648393</v>
      </c>
      <c r="AB50" s="185">
        <f>ROUND(AB105*Содержание!$H$8*(1+$H$14)*(1-$H$15)*(1-$H$16),0)</f>
        <v>654011</v>
      </c>
      <c r="AC50" s="185">
        <f>ROUND(AC105*Содержание!$H$8*(1+$H$14)*(1-$H$15)*(1-$H$16),0)</f>
        <v>665788</v>
      </c>
      <c r="AD50" s="185">
        <f>ROUND(AD105*Содержание!$H$8*(1+$H$14)*(1-$H$15)*(1-$H$16),0)</f>
        <v>686852</v>
      </c>
      <c r="AE50" s="185">
        <f>ROUND(AE105*Содержание!$H$8*(1+$H$14)*(1-$H$15)*(1-$H$16),0)</f>
        <v>694956</v>
      </c>
      <c r="AF50" s="185">
        <f>ROUND(AF105*Содержание!$H$8*(1+$H$14)*(1-$H$15)*(1-$H$16),0)</f>
        <v>706514</v>
      </c>
      <c r="AG50" s="185">
        <f>ROUND(AG105*Содержание!$H$8*(1+$H$14)*(1-$H$15)*(1-$H$16),0)</f>
        <v>723585</v>
      </c>
      <c r="AH50" s="185">
        <f>ROUND(AH105*Содержание!$H$8*(1+$H$14)*(1-$H$15)*(1-$H$16),0)</f>
        <v>737411</v>
      </c>
      <c r="AI50" s="185">
        <f>ROUND(AI105*Содержание!$H$8*(1+$H$14)*(1-$H$15)*(1-$H$16),0)</f>
        <v>746701</v>
      </c>
      <c r="AJ50" s="185">
        <f>ROUND(AJ105*Содержание!$H$8*(1+$H$14)*(1-$H$15)*(1-$H$16),0)</f>
        <v>762798</v>
      </c>
      <c r="AK50" s="185">
        <f>ROUND(AK105*Содержание!$H$8*(1+$H$14)*(1-$H$15)*(1-$H$16),0)</f>
        <v>765500</v>
      </c>
      <c r="AL50" s="185">
        <f>ROUND(AL105*Содержание!$H$8*(1+$H$14)*(1-$H$15)*(1-$H$16),0)</f>
        <v>775112</v>
      </c>
      <c r="AM50" s="185">
        <f>ROUND(AM105*Содержание!$H$8*(1+$H$14)*(1-$H$15)*(1-$H$16),0)</f>
        <v>786348</v>
      </c>
      <c r="AN50" s="185">
        <f>ROUND(AN105*Содержание!$H$8*(1+$H$14)*(1-$H$15)*(1-$H$16),0)</f>
        <v>801040</v>
      </c>
      <c r="AO50" s="185">
        <f>ROUND(AO105*Содержание!$H$8*(1+$H$14)*(1-$H$15)*(1-$H$16),0)</f>
        <v>819081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50">
        <v>5625</v>
      </c>
      <c r="B51" s="185">
        <f>ROUND(B106*Содержание!$H$8*(1+$H$14)*(1-$H$15)*(1-$H$16),0)</f>
        <v>278501</v>
      </c>
      <c r="C51" s="185">
        <f>ROUND(C106*Содержание!$H$8*(1+$H$14)*(1-$H$15)*(1-$H$16),0)</f>
        <v>288979</v>
      </c>
      <c r="D51" s="185">
        <f>ROUND(D106*Содержание!$H$8*(1+$H$14)*(1-$H$15)*(1-$H$16),0)</f>
        <v>299782</v>
      </c>
      <c r="E51" s="185">
        <f>ROUND(E106*Содержание!$H$8*(1+$H$14)*(1-$H$15)*(1-$H$16),0)</f>
        <v>319552</v>
      </c>
      <c r="F51" s="185">
        <f>ROUND(F106*Содержание!$H$8*(1+$H$14)*(1-$H$15)*(1-$H$16),0)</f>
        <v>329600</v>
      </c>
      <c r="G51" s="185">
        <f>ROUND(G106*Содержание!$H$8*(1+$H$14)*(1-$H$15)*(1-$H$16),0)</f>
        <v>342130</v>
      </c>
      <c r="H51" s="185">
        <f>ROUND(H106*Содержание!$H$8*(1+$H$14)*(1-$H$15)*(1-$H$16),0)</f>
        <v>356282</v>
      </c>
      <c r="I51" s="185">
        <f>ROUND(I106*Содержание!$H$8*(1+$H$14)*(1-$H$15)*(1-$H$16),0)</f>
        <v>373674</v>
      </c>
      <c r="J51" s="185">
        <f>ROUND(J106*Содержание!$H$8*(1+$H$14)*(1-$H$15)*(1-$H$16),0)</f>
        <v>389447</v>
      </c>
      <c r="K51" s="185">
        <f>ROUND(K106*Содержание!$H$8*(1+$H$14)*(1-$H$15)*(1-$H$16),0)</f>
        <v>397118</v>
      </c>
      <c r="L51" s="185">
        <f>ROUND(L106*Содержание!$H$8*(1+$H$14)*(1-$H$15)*(1-$H$16),0)</f>
        <v>406302</v>
      </c>
      <c r="M51" s="185">
        <f>ROUND(M106*Содержание!$H$8*(1+$H$14)*(1-$H$15)*(1-$H$16),0)</f>
        <v>431254</v>
      </c>
      <c r="N51" s="185">
        <f>ROUND(N106*Содержание!$H$8*(1+$H$14)*(1-$H$15)*(1-$H$16),0)</f>
        <v>444758</v>
      </c>
      <c r="O51" s="185">
        <f>ROUND(O106*Содержание!$H$8*(1+$H$14)*(1-$H$15)*(1-$H$16),0)</f>
        <v>451024</v>
      </c>
      <c r="P51" s="185">
        <f>ROUND(P106*Содержание!$H$8*(1+$H$14)*(1-$H$15)*(1-$H$16),0)</f>
        <v>467660</v>
      </c>
      <c r="Q51" s="185">
        <f>ROUND(Q106*Содержание!$H$8*(1+$H$14)*(1-$H$15)*(1-$H$16),0)</f>
        <v>492507</v>
      </c>
      <c r="R51" s="185">
        <f>ROUND(R106*Содержание!$H$8*(1+$H$14)*(1-$H$15)*(1-$H$16),0)</f>
        <v>500179</v>
      </c>
      <c r="S51" s="185">
        <f>ROUND(S106*Содержание!$H$8*(1+$H$14)*(1-$H$15)*(1-$H$16),0)</f>
        <v>513897</v>
      </c>
      <c r="T51" s="185">
        <f>ROUND(T106*Содержание!$H$8*(1+$H$14)*(1-$H$15)*(1-$H$16),0)</f>
        <v>528698</v>
      </c>
      <c r="U51" s="185">
        <f>ROUND(U106*Содержание!$H$8*(1+$H$14)*(1-$H$15)*(1-$H$16),0)</f>
        <v>544685</v>
      </c>
      <c r="V51" s="185">
        <f>ROUND(V106*Содержание!$H$8*(1+$H$14)*(1-$H$15)*(1-$H$16),0)</f>
        <v>551600</v>
      </c>
      <c r="W51" s="185">
        <f>ROUND(W106*Содержание!$H$8*(1+$H$14)*(1-$H$15)*(1-$H$16),0)</f>
        <v>576123</v>
      </c>
      <c r="X51" s="185">
        <f>ROUND(X106*Содержание!$H$8*(1+$H$14)*(1-$H$15)*(1-$H$16),0)</f>
        <v>578930</v>
      </c>
      <c r="Y51" s="185">
        <f>ROUND(Y106*Содержание!$H$8*(1+$H$14)*(1-$H$15)*(1-$H$16),0)</f>
        <v>585521</v>
      </c>
      <c r="Z51" s="185">
        <f>ROUND(Z106*Содержание!$H$8*(1+$H$14)*(1-$H$15)*(1-$H$16),0)</f>
        <v>657793</v>
      </c>
      <c r="AA51" s="185">
        <f>ROUND(AA106*Содержание!$H$8*(1+$H$14)*(1-$H$15)*(1-$H$16),0)</f>
        <v>662007</v>
      </c>
      <c r="AB51" s="185">
        <f>ROUND(AB106*Содержание!$H$8*(1+$H$14)*(1-$H$15)*(1-$H$16),0)</f>
        <v>681017</v>
      </c>
      <c r="AC51" s="185">
        <f>ROUND(AC106*Содержание!$H$8*(1+$H$14)*(1-$H$15)*(1-$H$16),0)</f>
        <v>702733</v>
      </c>
      <c r="AD51" s="185">
        <f>ROUND(AD106*Содержание!$H$8*(1+$H$14)*(1-$H$15)*(1-$H$16),0)</f>
        <v>717858</v>
      </c>
      <c r="AE51" s="185">
        <f>ROUND(AE106*Содержание!$H$8*(1+$H$14)*(1-$H$15)*(1-$H$16),0)</f>
        <v>725420</v>
      </c>
      <c r="AF51" s="185">
        <f>ROUND(AF106*Содержание!$H$8*(1+$H$14)*(1-$H$15)*(1-$H$16),0)</f>
        <v>743461</v>
      </c>
      <c r="AG51" s="185">
        <f>ROUND(AG106*Содержание!$H$8*(1+$H$14)*(1-$H$15)*(1-$H$16),0)</f>
        <v>758477</v>
      </c>
      <c r="AH51" s="185">
        <f>ROUND(AH106*Содержание!$H$8*(1+$H$14)*(1-$H$15)*(1-$H$16),0)</f>
        <v>763661</v>
      </c>
      <c r="AI51" s="185">
        <f>ROUND(AI106*Содержание!$H$8*(1+$H$14)*(1-$H$15)*(1-$H$16),0)</f>
        <v>771008</v>
      </c>
      <c r="AJ51" s="185">
        <f>ROUND(AJ106*Содержание!$H$8*(1+$H$14)*(1-$H$15)*(1-$H$16),0)</f>
        <v>790562</v>
      </c>
      <c r="AK51" s="185">
        <f>ROUND(AK106*Содержание!$H$8*(1+$H$14)*(1-$H$15)*(1-$H$16),0)</f>
        <v>796071</v>
      </c>
      <c r="AL51" s="185">
        <f>ROUND(AL106*Содержание!$H$8*(1+$H$14)*(1-$H$15)*(1-$H$16),0)</f>
        <v>808386</v>
      </c>
      <c r="AM51" s="185">
        <f>ROUND(AM106*Содержание!$H$8*(1+$H$14)*(1-$H$15)*(1-$H$16),0)</f>
        <v>834637</v>
      </c>
      <c r="AN51" s="185">
        <f>ROUND(AN106*Содержание!$H$8*(1+$H$14)*(1-$H$15)*(1-$H$16),0)</f>
        <v>838635</v>
      </c>
      <c r="AO51" s="185">
        <f>ROUND(AO106*Содержание!$H$8*(1+$H$14)*(1-$H$15)*(1-$H$16),0)</f>
        <v>846737</v>
      </c>
      <c r="AP51" s="77"/>
      <c r="AQ51" s="254"/>
      <c r="AR51" s="13"/>
      <c r="AS51" s="103"/>
      <c r="AT51" s="103"/>
      <c r="AU51" s="103"/>
      <c r="AV51" s="254"/>
      <c r="AW51" s="103"/>
      <c r="AX51" s="103"/>
      <c r="AY51" s="103"/>
      <c r="AZ51" s="103"/>
    </row>
    <row r="52" spans="1:52">
      <c r="A52" s="50">
        <v>5750</v>
      </c>
      <c r="B52" s="185">
        <f>ROUND(B107*Содержание!$H$8*(1+$H$14)*(1-$H$15)*(1-$H$16),0)</f>
        <v>283469</v>
      </c>
      <c r="C52" s="185">
        <f>ROUND(C107*Содержание!$H$8*(1+$H$14)*(1-$H$15)*(1-$H$16),0)</f>
        <v>291898</v>
      </c>
      <c r="D52" s="185">
        <f>ROUND(D107*Содержание!$H$8*(1+$H$14)*(1-$H$15)*(1-$H$16),0)</f>
        <v>302592</v>
      </c>
      <c r="E52" s="185">
        <f>ROUND(E107*Содержание!$H$8*(1+$H$14)*(1-$H$15)*(1-$H$16),0)</f>
        <v>329491</v>
      </c>
      <c r="F52" s="185">
        <f>ROUND(F107*Содержание!$H$8*(1+$H$14)*(1-$H$15)*(1-$H$16),0)</f>
        <v>337809</v>
      </c>
      <c r="G52" s="185">
        <f>ROUND(G107*Содержание!$H$8*(1+$H$14)*(1-$H$15)*(1-$H$16),0)</f>
        <v>348396</v>
      </c>
      <c r="H52" s="185">
        <f>ROUND(H107*Содержание!$H$8*(1+$H$14)*(1-$H$15)*(1-$H$16),0)</f>
        <v>362114</v>
      </c>
      <c r="I52" s="185">
        <f>ROUND(I107*Содержание!$H$8*(1+$H$14)*(1-$H$15)*(1-$H$16),0)</f>
        <v>377025</v>
      </c>
      <c r="J52" s="185">
        <f>ROUND(J107*Содержание!$H$8*(1+$H$14)*(1-$H$15)*(1-$H$16),0)</f>
        <v>392903</v>
      </c>
      <c r="K52" s="185">
        <f>ROUND(K107*Содержание!$H$8*(1+$H$14)*(1-$H$15)*(1-$H$16),0)</f>
        <v>401007</v>
      </c>
      <c r="L52" s="185">
        <f>ROUND(L107*Содержание!$H$8*(1+$H$14)*(1-$H$15)*(1-$H$16),0)</f>
        <v>415482</v>
      </c>
      <c r="M52" s="185">
        <f>ROUND(M107*Содержание!$H$8*(1+$H$14)*(1-$H$15)*(1-$H$16),0)</f>
        <v>435361</v>
      </c>
      <c r="N52" s="185">
        <f>ROUND(N107*Содержание!$H$8*(1+$H$14)*(1-$H$15)*(1-$H$16),0)</f>
        <v>449512</v>
      </c>
      <c r="O52" s="185">
        <f>ROUND(O107*Содержание!$H$8*(1+$H$14)*(1-$H$15)*(1-$H$16),0)</f>
        <v>461179</v>
      </c>
      <c r="P52" s="185">
        <f>ROUND(P107*Содержание!$H$8*(1+$H$14)*(1-$H$15)*(1-$H$16),0)</f>
        <v>472089</v>
      </c>
      <c r="Q52" s="185">
        <f>ROUND(Q107*Содержание!$H$8*(1+$H$14)*(1-$H$15)*(1-$H$16),0)</f>
        <v>497045</v>
      </c>
      <c r="R52" s="185">
        <f>ROUND(R107*Содержание!$H$8*(1+$H$14)*(1-$H$15)*(1-$H$16),0)</f>
        <v>508064</v>
      </c>
      <c r="S52" s="185">
        <f>ROUND(S107*Содержание!$H$8*(1+$H$14)*(1-$H$15)*(1-$H$16),0)</f>
        <v>519513</v>
      </c>
      <c r="T52" s="185">
        <f>ROUND(T107*Содержание!$H$8*(1+$H$14)*(1-$H$15)*(1-$H$16),0)</f>
        <v>534097</v>
      </c>
      <c r="U52" s="185">
        <f>ROUND(U107*Содержание!$H$8*(1+$H$14)*(1-$H$15)*(1-$H$16),0)</f>
        <v>550197</v>
      </c>
      <c r="V52" s="185">
        <f>ROUND(V107*Содержание!$H$8*(1+$H$14)*(1-$H$15)*(1-$H$16),0)</f>
        <v>557649</v>
      </c>
      <c r="W52" s="185">
        <f>ROUND(W107*Содержание!$H$8*(1+$H$14)*(1-$H$15)*(1-$H$16),0)</f>
        <v>579688</v>
      </c>
      <c r="X52" s="185">
        <f>ROUND(X107*Содержание!$H$8*(1+$H$14)*(1-$H$15)*(1-$H$16),0)</f>
        <v>584873</v>
      </c>
      <c r="Y52" s="185">
        <f>ROUND(Y107*Содержание!$H$8*(1+$H$14)*(1-$H$15)*(1-$H$16),0)</f>
        <v>592974</v>
      </c>
      <c r="Z52" s="185">
        <f>ROUND(Z107*Содержание!$H$8*(1+$H$14)*(1-$H$15)*(1-$H$16),0)</f>
        <v>665681</v>
      </c>
      <c r="AA52" s="185">
        <f>ROUND(AA107*Содержание!$H$8*(1+$H$14)*(1-$H$15)*(1-$H$16),0)</f>
        <v>684044</v>
      </c>
      <c r="AB52" s="185">
        <f>ROUND(AB107*Содержание!$H$8*(1+$H$14)*(1-$H$15)*(1-$H$16),0)</f>
        <v>690741</v>
      </c>
      <c r="AC52" s="185">
        <f>ROUND(AC107*Содержание!$H$8*(1+$H$14)*(1-$H$15)*(1-$H$16),0)</f>
        <v>716562</v>
      </c>
      <c r="AD52" s="185">
        <f>ROUND(AD107*Содержание!$H$8*(1+$H$14)*(1-$H$15)*(1-$H$16),0)</f>
        <v>740004</v>
      </c>
      <c r="AE52" s="185">
        <f>ROUND(AE107*Содержание!$H$8*(1+$H$14)*(1-$H$15)*(1-$H$16),0)</f>
        <v>747673</v>
      </c>
      <c r="AF52" s="185">
        <f>ROUND(AF107*Содержание!$H$8*(1+$H$14)*(1-$H$15)*(1-$H$16),0)</f>
        <v>768956</v>
      </c>
      <c r="AG52" s="185">
        <f>ROUND(AG107*Содержание!$H$8*(1+$H$14)*(1-$H$15)*(1-$H$16),0)</f>
        <v>772953</v>
      </c>
      <c r="AH52" s="185">
        <f>ROUND(AH107*Содержание!$H$8*(1+$H$14)*(1-$H$15)*(1-$H$16),0)</f>
        <v>779867</v>
      </c>
      <c r="AI52" s="185">
        <f>ROUND(AI107*Содержание!$H$8*(1+$H$14)*(1-$H$15)*(1-$H$16),0)</f>
        <v>785484</v>
      </c>
      <c r="AJ52" s="185">
        <f>ROUND(AJ107*Содержание!$H$8*(1+$H$14)*(1-$H$15)*(1-$H$16),0)</f>
        <v>797800</v>
      </c>
      <c r="AK52" s="185">
        <f>ROUND(AK107*Содержание!$H$8*(1+$H$14)*(1-$H$15)*(1-$H$16),0)</f>
        <v>816380</v>
      </c>
      <c r="AL52" s="185">
        <f>ROUND(AL107*Содержание!$H$8*(1+$H$14)*(1-$H$15)*(1-$H$16),0)</f>
        <v>823617</v>
      </c>
      <c r="AM52" s="185">
        <f>ROUND(AM107*Содержание!$H$8*(1+$H$14)*(1-$H$15)*(1-$H$16),0)</f>
        <v>849006</v>
      </c>
      <c r="AN52" s="185">
        <f>ROUND(AN107*Содержание!$H$8*(1+$H$14)*(1-$H$15)*(1-$H$16),0)</f>
        <v>853866</v>
      </c>
      <c r="AO52" s="185">
        <f>ROUND(AO107*Содержание!$H$8*(1+$H$14)*(1-$H$15)*(1-$H$16),0)</f>
        <v>858512</v>
      </c>
      <c r="AP52" s="77"/>
      <c r="AQ52" s="254"/>
      <c r="AR52" s="13"/>
      <c r="AS52" s="103"/>
      <c r="AT52" s="103"/>
      <c r="AU52" s="103"/>
      <c r="AV52" s="180"/>
      <c r="AW52" s="103"/>
      <c r="AX52" s="103"/>
      <c r="AY52" s="103"/>
      <c r="AZ52" s="103"/>
    </row>
    <row r="53" spans="1:52">
      <c r="A53" s="50">
        <v>5875</v>
      </c>
      <c r="B53" s="185">
        <f>ROUND(B108*Содержание!$H$8*(1+$H$14)*(1-$H$15)*(1-$H$16),0)</f>
        <v>288979</v>
      </c>
      <c r="C53" s="185">
        <f>ROUND(C108*Содержание!$H$8*(1+$H$14)*(1-$H$15)*(1-$H$16),0)</f>
        <v>300864</v>
      </c>
      <c r="D53" s="185">
        <f>ROUND(D108*Содержание!$H$8*(1+$H$14)*(1-$H$15)*(1-$H$16),0)</f>
        <v>308858</v>
      </c>
      <c r="E53" s="185">
        <f>ROUND(E108*Содержание!$H$8*(1+$H$14)*(1-$H$15)*(1-$H$16),0)</f>
        <v>332515</v>
      </c>
      <c r="F53" s="185">
        <f>ROUND(F108*Содержание!$H$8*(1+$H$14)*(1-$H$15)*(1-$H$16),0)</f>
        <v>344291</v>
      </c>
      <c r="G53" s="185">
        <f>ROUND(G108*Содержание!$H$8*(1+$H$14)*(1-$H$15)*(1-$H$16),0)</f>
        <v>356282</v>
      </c>
      <c r="H53" s="185">
        <f>ROUND(H108*Содержание!$H$8*(1+$H$14)*(1-$H$15)*(1-$H$16),0)</f>
        <v>367300</v>
      </c>
      <c r="I53" s="185">
        <f>ROUND(I108*Содержание!$H$8*(1+$H$14)*(1-$H$15)*(1-$H$16),0)</f>
        <v>387828</v>
      </c>
      <c r="J53" s="185">
        <f>ROUND(J108*Содержание!$H$8*(1+$H$14)*(1-$H$15)*(1-$H$16),0)</f>
        <v>397118</v>
      </c>
      <c r="K53" s="185">
        <f>ROUND(K108*Содержание!$H$8*(1+$H$14)*(1-$H$15)*(1-$H$16),0)</f>
        <v>408891</v>
      </c>
      <c r="L53" s="185">
        <f>ROUND(L108*Содержание!$H$8*(1+$H$14)*(1-$H$15)*(1-$H$16),0)</f>
        <v>419694</v>
      </c>
      <c r="M53" s="185">
        <f>ROUND(M108*Содержание!$H$8*(1+$H$14)*(1-$H$15)*(1-$H$16),0)</f>
        <v>442490</v>
      </c>
      <c r="N53" s="185">
        <f>ROUND(N108*Содержание!$H$8*(1+$H$14)*(1-$H$15)*(1-$H$16),0)</f>
        <v>454049</v>
      </c>
      <c r="O53" s="185">
        <f>ROUND(O108*Содержание!$H$8*(1+$H$14)*(1-$H$15)*(1-$H$16),0)</f>
        <v>469714</v>
      </c>
      <c r="P53" s="185">
        <f>ROUND(P108*Содержание!$H$8*(1+$H$14)*(1-$H$15)*(1-$H$16),0)</f>
        <v>476951</v>
      </c>
      <c r="Q53" s="185">
        <f>ROUND(Q108*Содержание!$H$8*(1+$H$14)*(1-$H$15)*(1-$H$16),0)</f>
        <v>502339</v>
      </c>
      <c r="R53" s="185">
        <f>ROUND(R108*Содержание!$H$8*(1+$H$14)*(1-$H$15)*(1-$H$16),0)</f>
        <v>518219</v>
      </c>
      <c r="S53" s="185">
        <f>ROUND(S108*Содержание!$H$8*(1+$H$14)*(1-$H$15)*(1-$H$16),0)</f>
        <v>532802</v>
      </c>
      <c r="T53" s="185">
        <f>ROUND(T108*Содержание!$H$8*(1+$H$14)*(1-$H$15)*(1-$H$16),0)</f>
        <v>539608</v>
      </c>
      <c r="U53" s="185">
        <f>ROUND(U108*Содержание!$H$8*(1+$H$14)*(1-$H$15)*(1-$H$16),0)</f>
        <v>556245</v>
      </c>
      <c r="V53" s="185">
        <f>ROUND(V108*Содержание!$H$8*(1+$H$14)*(1-$H$15)*(1-$H$16),0)</f>
        <v>565211</v>
      </c>
      <c r="W53" s="185">
        <f>ROUND(W108*Содержание!$H$8*(1+$H$14)*(1-$H$15)*(1-$H$16),0)</f>
        <v>582604</v>
      </c>
      <c r="X53" s="185">
        <f>ROUND(X108*Содержание!$H$8*(1+$H$14)*(1-$H$15)*(1-$H$16),0)</f>
        <v>590599</v>
      </c>
      <c r="Y53" s="185">
        <f>ROUND(Y108*Содержание!$H$8*(1+$H$14)*(1-$H$15)*(1-$H$16),0)</f>
        <v>606047</v>
      </c>
      <c r="Z53" s="185">
        <f>ROUND(Z108*Содержание!$H$8*(1+$H$14)*(1-$H$15)*(1-$H$16),0)</f>
        <v>671837</v>
      </c>
      <c r="AA53" s="185">
        <f>ROUND(AA108*Содержание!$H$8*(1+$H$14)*(1-$H$15)*(1-$H$16),0)</f>
        <v>690311</v>
      </c>
      <c r="AB53" s="185">
        <f>ROUND(AB108*Содержание!$H$8*(1+$H$14)*(1-$H$15)*(1-$H$16),0)</f>
        <v>712672</v>
      </c>
      <c r="AC53" s="185">
        <f>ROUND(AC108*Содержание!$H$8*(1+$H$14)*(1-$H$15)*(1-$H$16),0)</f>
        <v>727689</v>
      </c>
      <c r="AD53" s="185">
        <f>ROUND(AD108*Содержание!$H$8*(1+$H$14)*(1-$H$15)*(1-$H$16),0)</f>
        <v>753938</v>
      </c>
      <c r="AE53" s="185">
        <f>ROUND(AE108*Содержание!$H$8*(1+$H$14)*(1-$H$15)*(1-$H$16),0)</f>
        <v>765931</v>
      </c>
      <c r="AF53" s="185">
        <f>ROUND(AF108*Содержание!$H$8*(1+$H$14)*(1-$H$15)*(1-$H$16),0)</f>
        <v>775653</v>
      </c>
      <c r="AG53" s="185">
        <f>ROUND(AG108*Содержание!$H$8*(1+$H$14)*(1-$H$15)*(1-$H$16),0)</f>
        <v>779867</v>
      </c>
      <c r="AH53" s="185">
        <f>ROUND(AH108*Содержание!$H$8*(1+$H$14)*(1-$H$15)*(1-$H$16),0)</f>
        <v>786672</v>
      </c>
      <c r="AI53" s="185">
        <f>ROUND(AI108*Содержание!$H$8*(1+$H$14)*(1-$H$15)*(1-$H$16),0)</f>
        <v>796610</v>
      </c>
      <c r="AJ53" s="185">
        <f>ROUND(AJ108*Содержание!$H$8*(1+$H$14)*(1-$H$15)*(1-$H$16),0)</f>
        <v>817354</v>
      </c>
      <c r="AK53" s="185">
        <f>ROUND(AK108*Содержание!$H$8*(1+$H$14)*(1-$H$15)*(1-$H$16),0)</f>
        <v>836150</v>
      </c>
      <c r="AL53" s="185">
        <f>ROUND(AL108*Содержание!$H$8*(1+$H$14)*(1-$H$15)*(1-$H$16),0)</f>
        <v>846737</v>
      </c>
      <c r="AM53" s="185">
        <f>ROUND(AM108*Содержание!$H$8*(1+$H$14)*(1-$H$15)*(1-$H$16),0)</f>
        <v>858082</v>
      </c>
      <c r="AN53" s="185">
        <f>ROUND(AN108*Содержание!$H$8*(1+$H$14)*(1-$H$15)*(1-$H$16),0)</f>
        <v>865859</v>
      </c>
      <c r="AO53" s="185">
        <f>ROUND(AO108*Содержание!$H$8*(1+$H$14)*(1-$H$15)*(1-$H$16),0)</f>
        <v>877310</v>
      </c>
      <c r="AP53" s="77"/>
      <c r="AQ53" s="119" t="s">
        <v>290</v>
      </c>
      <c r="AR53" s="13"/>
      <c r="AS53" s="103"/>
      <c r="AT53" s="103"/>
      <c r="AU53" s="103"/>
      <c r="AV53" s="119" t="s">
        <v>290</v>
      </c>
      <c r="AW53" s="103"/>
      <c r="AX53" s="103"/>
      <c r="AY53" s="103"/>
      <c r="AZ53" s="103"/>
    </row>
    <row r="54" spans="1:52">
      <c r="A54" s="50">
        <v>6000</v>
      </c>
      <c r="B54" s="185">
        <f>ROUND(B109*Содержание!$H$8*(1+$H$14)*(1-$H$15)*(1-$H$16),0)</f>
        <v>299674</v>
      </c>
      <c r="C54" s="185">
        <f>ROUND(C109*Содержание!$H$8*(1+$H$14)*(1-$H$15)*(1-$H$16),0)</f>
        <v>304969</v>
      </c>
      <c r="D54" s="185">
        <f>ROUND(D109*Содержание!$H$8*(1+$H$14)*(1-$H$15)*(1-$H$16),0)</f>
        <v>319982</v>
      </c>
      <c r="E54" s="185">
        <f>ROUND(E109*Содержание!$H$8*(1+$H$14)*(1-$H$15)*(1-$H$16),0)</f>
        <v>337484</v>
      </c>
      <c r="F54" s="185">
        <f>ROUND(F109*Содержание!$H$8*(1+$H$14)*(1-$H$15)*(1-$H$16),0)</f>
        <v>348396</v>
      </c>
      <c r="G54" s="185">
        <f>ROUND(G109*Содержание!$H$8*(1+$H$14)*(1-$H$15)*(1-$H$16),0)</f>
        <v>361251</v>
      </c>
      <c r="H54" s="185">
        <f>ROUND(H109*Содержание!$H$8*(1+$H$14)*(1-$H$15)*(1-$H$16),0)</f>
        <v>374323</v>
      </c>
      <c r="I54" s="185">
        <f>ROUND(I109*Содержание!$H$8*(1+$H$14)*(1-$H$15)*(1-$H$16),0)</f>
        <v>393119</v>
      </c>
      <c r="J54" s="185">
        <f>ROUND(J109*Содержание!$H$8*(1+$H$14)*(1-$H$15)*(1-$H$16),0)</f>
        <v>402627</v>
      </c>
      <c r="K54" s="185">
        <f>ROUND(K109*Содержание!$H$8*(1+$H$14)*(1-$H$15)*(1-$H$16),0)</f>
        <v>414617</v>
      </c>
      <c r="L54" s="185">
        <f>ROUND(L109*Содержание!$H$8*(1+$H$14)*(1-$H$15)*(1-$H$16),0)</f>
        <v>427583</v>
      </c>
      <c r="M54" s="185">
        <f>ROUND(M109*Содержание!$H$8*(1+$H$14)*(1-$H$15)*(1-$H$16),0)</f>
        <v>448538</v>
      </c>
      <c r="N54" s="185">
        <f>ROUND(N109*Содержание!$H$8*(1+$H$14)*(1-$H$15)*(1-$H$16),0)</f>
        <v>460423</v>
      </c>
      <c r="O54" s="185">
        <f>ROUND(O109*Содержание!$H$8*(1+$H$14)*(1-$H$15)*(1-$H$16),0)</f>
        <v>476303</v>
      </c>
      <c r="P54" s="185">
        <f>ROUND(P109*Содержание!$H$8*(1+$H$14)*(1-$H$15)*(1-$H$16),0)</f>
        <v>483001</v>
      </c>
      <c r="Q54" s="185">
        <f>ROUND(Q109*Содержание!$H$8*(1+$H$14)*(1-$H$15)*(1-$H$16),0)</f>
        <v>509036</v>
      </c>
      <c r="R54" s="185">
        <f>ROUND(R109*Содержание!$H$8*(1+$H$14)*(1-$H$15)*(1-$H$16),0)</f>
        <v>524809</v>
      </c>
      <c r="S54" s="185">
        <f>ROUND(S109*Содержание!$H$8*(1+$H$14)*(1-$H$15)*(1-$H$16),0)</f>
        <v>540041</v>
      </c>
      <c r="T54" s="185">
        <f>ROUND(T109*Содержание!$H$8*(1+$H$14)*(1-$H$15)*(1-$H$16),0)</f>
        <v>547170</v>
      </c>
      <c r="U54" s="185">
        <f>ROUND(U109*Содержание!$H$8*(1+$H$14)*(1-$H$15)*(1-$H$16),0)</f>
        <v>574070</v>
      </c>
      <c r="V54" s="185">
        <f>ROUND(V109*Содержание!$H$8*(1+$H$14)*(1-$H$15)*(1-$H$16),0)</f>
        <v>583790</v>
      </c>
      <c r="W54" s="185">
        <f>ROUND(W109*Содержание!$H$8*(1+$H$14)*(1-$H$15)*(1-$H$16),0)</f>
        <v>597836</v>
      </c>
      <c r="X54" s="185">
        <f>ROUND(X109*Содержание!$H$8*(1+$H$14)*(1-$H$15)*(1-$H$16),0)</f>
        <v>609395</v>
      </c>
      <c r="Y54" s="185">
        <f>ROUND(Y109*Содержание!$H$8*(1+$H$14)*(1-$H$15)*(1-$H$16),0)</f>
        <v>625923</v>
      </c>
      <c r="Z54" s="185">
        <f>ROUND(Z109*Содержание!$H$8*(1+$H$14)*(1-$H$15)*(1-$H$16),0)</f>
        <v>692361</v>
      </c>
      <c r="AA54" s="185">
        <f>ROUND(AA109*Содержание!$H$8*(1+$H$14)*(1-$H$15)*(1-$H$16),0)</f>
        <v>711267</v>
      </c>
      <c r="AB54" s="185">
        <f>ROUND(AB109*Содержание!$H$8*(1+$H$14)*(1-$H$15)*(1-$H$16),0)</f>
        <v>734169</v>
      </c>
      <c r="AC54" s="185">
        <f>ROUND(AC109*Содержание!$H$8*(1+$H$14)*(1-$H$15)*(1-$H$16),0)</f>
        <v>749294</v>
      </c>
      <c r="AD54" s="185">
        <f>ROUND(AD109*Содержание!$H$8*(1+$H$14)*(1-$H$15)*(1-$H$16),0)</f>
        <v>777164</v>
      </c>
      <c r="AE54" s="185">
        <f>ROUND(AE109*Содержание!$H$8*(1+$H$14)*(1-$H$15)*(1-$H$16),0)</f>
        <v>789373</v>
      </c>
      <c r="AF54" s="185">
        <f>ROUND(AF109*Содержание!$H$8*(1+$H$14)*(1-$H$15)*(1-$H$16),0)</f>
        <v>794990</v>
      </c>
      <c r="AG54" s="185">
        <f>ROUND(AG109*Содержание!$H$8*(1+$H$14)*(1-$H$15)*(1-$H$16),0)</f>
        <v>798880</v>
      </c>
      <c r="AH54" s="185">
        <f>ROUND(AH109*Содержание!$H$8*(1+$H$14)*(1-$H$15)*(1-$H$16),0)</f>
        <v>810438</v>
      </c>
      <c r="AI54" s="185">
        <f>ROUND(AI109*Содержание!$H$8*(1+$H$14)*(1-$H$15)*(1-$H$16),0)</f>
        <v>820917</v>
      </c>
      <c r="AJ54" s="185">
        <f>ROUND(AJ109*Содержание!$H$8*(1+$H$14)*(1-$H$15)*(1-$H$16),0)</f>
        <v>842739</v>
      </c>
      <c r="AK54" s="185">
        <f>ROUND(AK109*Содержание!$H$8*(1+$H$14)*(1-$H$15)*(1-$H$16),0)</f>
        <v>861753</v>
      </c>
      <c r="AL54" s="185">
        <f>ROUND(AL109*Содержание!$H$8*(1+$H$14)*(1-$H$15)*(1-$H$16),0)</f>
        <v>868019</v>
      </c>
      <c r="AM54" s="185">
        <f>ROUND(AM109*Содержание!$H$8*(1+$H$14)*(1-$H$15)*(1-$H$16),0)</f>
        <v>884115</v>
      </c>
      <c r="AN54" s="185">
        <f>ROUND(AN109*Содержание!$H$8*(1+$H$14)*(1-$H$15)*(1-$H$16),0)</f>
        <v>892109</v>
      </c>
      <c r="AO54" s="185">
        <f>ROUND(AO109*Содержание!$H$8*(1+$H$14)*(1-$H$15)*(1-$H$16),0)</f>
        <v>899239</v>
      </c>
      <c r="AP54" s="77"/>
      <c r="AQ54" s="119" t="s">
        <v>289</v>
      </c>
      <c r="AR54" s="180"/>
      <c r="AS54" s="180"/>
      <c r="AT54" s="180"/>
      <c r="AU54" s="180"/>
      <c r="AV54" s="119" t="s">
        <v>291</v>
      </c>
      <c r="AW54" s="180"/>
      <c r="AX54" s="103"/>
      <c r="AY54" s="103"/>
      <c r="AZ54" s="103"/>
    </row>
    <row r="55" spans="1:52" ht="2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</row>
    <row r="56" spans="1:52">
      <c r="A56" s="1"/>
      <c r="B56" s="83"/>
      <c r="C56" s="180" t="s">
        <v>672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80" t="s">
        <v>600</v>
      </c>
      <c r="AR56" s="180"/>
      <c r="AS56" s="180"/>
      <c r="AT56" s="180"/>
      <c r="AU56" s="180"/>
      <c r="AV56" s="180"/>
      <c r="AW56" s="180"/>
      <c r="AX56" s="180"/>
      <c r="AY56" s="180"/>
      <c r="AZ56" s="180"/>
    </row>
    <row r="57" spans="1:52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.5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>
      <c r="A61" s="1"/>
      <c r="B61" s="1"/>
      <c r="C61" s="1"/>
      <c r="D61" s="56" t="s">
        <v>502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56" t="s">
        <v>132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490" t="s">
        <v>507</v>
      </c>
      <c r="E62" s="490"/>
      <c r="F62" s="490"/>
      <c r="G62" s="490"/>
      <c r="H62" s="490"/>
      <c r="I62" s="490"/>
      <c r="J62" s="490"/>
      <c r="K62" s="490"/>
      <c r="L62" s="490"/>
      <c r="M62" s="490"/>
      <c r="N62" s="490"/>
      <c r="O62" s="490"/>
      <c r="P62" s="490"/>
      <c r="Q62" s="490"/>
      <c r="R62" s="490"/>
      <c r="S62" s="1"/>
      <c r="T62" s="1"/>
      <c r="U62" s="55"/>
      <c r="V62" s="490" t="s">
        <v>483</v>
      </c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15" customHeight="1">
      <c r="A63" s="1"/>
      <c r="B63" s="1"/>
      <c r="C63" s="1"/>
      <c r="D63" s="490"/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0"/>
      <c r="R63" s="490"/>
      <c r="S63" s="1"/>
      <c r="T63" s="1"/>
      <c r="U63" s="55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86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90"/>
      <c r="E64" s="490"/>
      <c r="F64" s="490"/>
      <c r="G64" s="490"/>
      <c r="H64" s="490"/>
      <c r="I64" s="490"/>
      <c r="J64" s="490"/>
      <c r="K64" s="490"/>
      <c r="L64" s="490"/>
      <c r="M64" s="490"/>
      <c r="N64" s="490"/>
      <c r="O64" s="490"/>
      <c r="P64" s="490"/>
      <c r="Q64" s="490"/>
      <c r="R64" s="490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86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5" customHeight="1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86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10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 t="s">
        <v>504</v>
      </c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1"/>
      <c r="T67" s="1"/>
      <c r="U67" s="56"/>
      <c r="V67" s="56" t="s">
        <v>506</v>
      </c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1"/>
      <c r="AI67" s="1"/>
      <c r="AJ67" s="86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624" t="s">
        <v>503</v>
      </c>
      <c r="E68" s="624"/>
      <c r="F68" s="624"/>
      <c r="G68" s="624"/>
      <c r="H68" s="624"/>
      <c r="I68" s="624"/>
      <c r="J68" s="624"/>
      <c r="K68" s="624"/>
      <c r="L68" s="624"/>
      <c r="M68" s="624"/>
      <c r="N68" s="624"/>
      <c r="O68" s="624"/>
      <c r="P68" s="624"/>
      <c r="Q68" s="624"/>
      <c r="R68" s="624"/>
      <c r="S68" s="1"/>
      <c r="T68" s="1"/>
      <c r="U68" s="55"/>
      <c r="V68" s="490" t="s">
        <v>505</v>
      </c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624"/>
      <c r="E69" s="624"/>
      <c r="F69" s="624"/>
      <c r="G69" s="624"/>
      <c r="H69" s="624"/>
      <c r="I69" s="624"/>
      <c r="J69" s="624"/>
      <c r="K69" s="624"/>
      <c r="L69" s="624"/>
      <c r="M69" s="624"/>
      <c r="N69" s="624"/>
      <c r="O69" s="624"/>
      <c r="P69" s="624"/>
      <c r="Q69" s="624"/>
      <c r="R69" s="624"/>
      <c r="S69" s="1"/>
      <c r="T69" s="1"/>
      <c r="U69" s="55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>
      <c r="A70" s="1"/>
      <c r="B70" s="1"/>
      <c r="C70" s="1"/>
      <c r="D70" s="624"/>
      <c r="E70" s="624"/>
      <c r="F70" s="624"/>
      <c r="G70" s="624"/>
      <c r="H70" s="624"/>
      <c r="I70" s="624"/>
      <c r="J70" s="624"/>
      <c r="K70" s="624"/>
      <c r="L70" s="624"/>
      <c r="M70" s="624"/>
      <c r="N70" s="624"/>
      <c r="O70" s="624"/>
      <c r="P70" s="624"/>
      <c r="Q70" s="624"/>
      <c r="R70" s="624"/>
      <c r="S70" s="1"/>
      <c r="T70" s="1"/>
      <c r="U70" s="55"/>
      <c r="V70" s="490"/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490"/>
      <c r="AI70" s="490"/>
      <c r="AJ70" s="490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624"/>
      <c r="E71" s="624"/>
      <c r="F71" s="624"/>
      <c r="G71" s="624"/>
      <c r="H71" s="624"/>
      <c r="I71" s="624"/>
      <c r="J71" s="624"/>
      <c r="K71" s="624"/>
      <c r="L71" s="624"/>
      <c r="M71" s="624"/>
      <c r="N71" s="624"/>
      <c r="O71" s="624"/>
      <c r="P71" s="624"/>
      <c r="Q71" s="624"/>
      <c r="R71" s="624"/>
      <c r="S71" s="1"/>
      <c r="T71" s="1"/>
      <c r="U71" s="45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>
      <c r="A73" s="167" t="s">
        <v>636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50"/>
      <c r="B75" s="50">
        <v>2125</v>
      </c>
      <c r="C75" s="50">
        <v>2250</v>
      </c>
      <c r="D75" s="50">
        <v>2375</v>
      </c>
      <c r="E75" s="50">
        <v>2500</v>
      </c>
      <c r="F75" s="50">
        <v>2625</v>
      </c>
      <c r="G75" s="50">
        <v>2750</v>
      </c>
      <c r="H75" s="50">
        <v>2875</v>
      </c>
      <c r="I75" s="50">
        <v>3000</v>
      </c>
      <c r="J75" s="50">
        <v>3125</v>
      </c>
      <c r="K75" s="50">
        <v>3250</v>
      </c>
      <c r="L75" s="50">
        <v>3375</v>
      </c>
      <c r="M75" s="50">
        <v>3500</v>
      </c>
      <c r="N75" s="50">
        <v>3625</v>
      </c>
      <c r="O75" s="50">
        <v>3750</v>
      </c>
      <c r="P75" s="50">
        <v>3875</v>
      </c>
      <c r="Q75" s="50">
        <v>4000</v>
      </c>
      <c r="R75" s="50">
        <v>4125</v>
      </c>
      <c r="S75" s="50">
        <v>4250</v>
      </c>
      <c r="T75" s="50">
        <v>4375</v>
      </c>
      <c r="U75" s="50">
        <v>4500</v>
      </c>
      <c r="V75" s="50">
        <v>4625</v>
      </c>
      <c r="W75" s="50">
        <v>4750</v>
      </c>
      <c r="X75" s="50">
        <v>4875</v>
      </c>
      <c r="Y75" s="50">
        <v>5000</v>
      </c>
      <c r="Z75" s="50">
        <v>5125</v>
      </c>
      <c r="AA75" s="50">
        <v>5250</v>
      </c>
      <c r="AB75" s="50">
        <v>5375</v>
      </c>
      <c r="AC75" s="50">
        <v>5500</v>
      </c>
      <c r="AD75" s="50">
        <v>5625</v>
      </c>
      <c r="AE75" s="50">
        <v>5750</v>
      </c>
      <c r="AF75" s="50">
        <v>5875</v>
      </c>
      <c r="AG75" s="50">
        <v>6000</v>
      </c>
      <c r="AH75" s="50">
        <v>6125</v>
      </c>
      <c r="AI75" s="50">
        <v>6250</v>
      </c>
      <c r="AJ75" s="50">
        <v>6375</v>
      </c>
      <c r="AK75" s="50">
        <v>6500</v>
      </c>
      <c r="AL75" s="50">
        <v>6625</v>
      </c>
      <c r="AM75" s="50">
        <v>6750</v>
      </c>
      <c r="AN75" s="50">
        <v>6875</v>
      </c>
      <c r="AO75" s="50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50">
        <v>1875</v>
      </c>
      <c r="B76" s="190">
        <v>122674</v>
      </c>
      <c r="C76" s="190">
        <v>131317</v>
      </c>
      <c r="D76" s="190">
        <v>134557</v>
      </c>
      <c r="E76" s="190">
        <v>137437</v>
      </c>
      <c r="F76" s="190">
        <v>144761</v>
      </c>
      <c r="G76" s="190">
        <v>152444</v>
      </c>
      <c r="H76" s="190">
        <v>155683</v>
      </c>
      <c r="I76" s="190">
        <v>158805</v>
      </c>
      <c r="J76" s="190">
        <v>172008</v>
      </c>
      <c r="K76" s="190">
        <v>175009</v>
      </c>
      <c r="L76" s="190">
        <v>178609</v>
      </c>
      <c r="M76" s="190">
        <v>181130</v>
      </c>
      <c r="N76" s="190">
        <v>189652</v>
      </c>
      <c r="O76" s="190">
        <v>197335</v>
      </c>
      <c r="P76" s="190">
        <v>201175</v>
      </c>
      <c r="Q76" s="190">
        <v>204536</v>
      </c>
      <c r="R76" s="190">
        <v>215819</v>
      </c>
      <c r="S76" s="190">
        <v>219660</v>
      </c>
      <c r="T76" s="190">
        <v>222900</v>
      </c>
      <c r="U76" s="190">
        <v>226141</v>
      </c>
      <c r="V76" s="190">
        <v>236943</v>
      </c>
      <c r="W76" s="190">
        <v>246908</v>
      </c>
      <c r="X76" s="190">
        <v>250030</v>
      </c>
      <c r="Y76" s="190">
        <v>253631</v>
      </c>
      <c r="Z76" s="190">
        <v>257231</v>
      </c>
      <c r="AA76" s="190">
        <v>266234</v>
      </c>
      <c r="AB76" s="190">
        <v>270914</v>
      </c>
      <c r="AC76" s="190">
        <v>275115</v>
      </c>
      <c r="AD76" s="190">
        <v>279197</v>
      </c>
      <c r="AE76" s="190">
        <v>283278</v>
      </c>
      <c r="AF76" s="190">
        <v>291921</v>
      </c>
      <c r="AG76" s="190">
        <v>296481</v>
      </c>
      <c r="AH76" s="190">
        <v>306205</v>
      </c>
      <c r="AI76" s="190">
        <v>315328</v>
      </c>
      <c r="AJ76" s="190">
        <v>320010</v>
      </c>
      <c r="AK76" s="190">
        <v>324331</v>
      </c>
      <c r="AL76" s="190">
        <v>328531</v>
      </c>
      <c r="AM76" s="190">
        <v>338013</v>
      </c>
      <c r="AN76" s="190">
        <v>342694</v>
      </c>
      <c r="AO76" s="190">
        <v>346896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50">
        <v>2000</v>
      </c>
      <c r="B77" s="190">
        <v>125195</v>
      </c>
      <c r="C77" s="190">
        <v>133958</v>
      </c>
      <c r="D77" s="190">
        <v>137437</v>
      </c>
      <c r="E77" s="190">
        <v>140199</v>
      </c>
      <c r="F77" s="190">
        <v>147761</v>
      </c>
      <c r="G77" s="190">
        <v>155563</v>
      </c>
      <c r="H77" s="190">
        <v>158805</v>
      </c>
      <c r="I77" s="190">
        <v>161804</v>
      </c>
      <c r="J77" s="190">
        <v>175728</v>
      </c>
      <c r="K77" s="190">
        <v>178609</v>
      </c>
      <c r="L77" s="190">
        <v>182211</v>
      </c>
      <c r="M77" s="190">
        <v>185091</v>
      </c>
      <c r="N77" s="190">
        <v>193733</v>
      </c>
      <c r="O77" s="190">
        <v>201417</v>
      </c>
      <c r="P77" s="190">
        <v>205256</v>
      </c>
      <c r="Q77" s="190">
        <v>208737</v>
      </c>
      <c r="R77" s="190">
        <v>220261</v>
      </c>
      <c r="S77" s="190">
        <v>224102</v>
      </c>
      <c r="T77" s="190">
        <v>227464</v>
      </c>
      <c r="U77" s="190">
        <v>230943</v>
      </c>
      <c r="V77" s="190">
        <v>241745</v>
      </c>
      <c r="W77" s="190">
        <v>252190</v>
      </c>
      <c r="X77" s="190">
        <v>255192</v>
      </c>
      <c r="Y77" s="190">
        <v>258670</v>
      </c>
      <c r="Z77" s="190">
        <v>262634</v>
      </c>
      <c r="AA77" s="190">
        <v>271636</v>
      </c>
      <c r="AB77" s="190">
        <v>276315</v>
      </c>
      <c r="AC77" s="190">
        <v>280636</v>
      </c>
      <c r="AD77" s="190">
        <v>284838</v>
      </c>
      <c r="AE77" s="190">
        <v>288919</v>
      </c>
      <c r="AF77" s="190">
        <v>297683</v>
      </c>
      <c r="AG77" s="190">
        <v>302485</v>
      </c>
      <c r="AH77" s="190">
        <v>312327</v>
      </c>
      <c r="AI77" s="190">
        <v>321688</v>
      </c>
      <c r="AJ77" s="190">
        <v>326610</v>
      </c>
      <c r="AK77" s="190">
        <v>331171</v>
      </c>
      <c r="AL77" s="190">
        <v>335253</v>
      </c>
      <c r="AM77" s="190">
        <v>345095</v>
      </c>
      <c r="AN77" s="190">
        <v>349656</v>
      </c>
      <c r="AO77" s="190">
        <v>353975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50">
        <v>2125</v>
      </c>
      <c r="B78" s="190">
        <v>129396</v>
      </c>
      <c r="C78" s="190">
        <v>134557</v>
      </c>
      <c r="D78" s="190">
        <v>140199</v>
      </c>
      <c r="E78" s="190">
        <v>147641</v>
      </c>
      <c r="F78" s="190">
        <v>150881</v>
      </c>
      <c r="G78" s="190">
        <v>158805</v>
      </c>
      <c r="H78" s="190">
        <v>162285</v>
      </c>
      <c r="I78" s="190">
        <v>170326</v>
      </c>
      <c r="J78" s="190">
        <v>179328</v>
      </c>
      <c r="K78" s="190">
        <v>182571</v>
      </c>
      <c r="L78" s="190">
        <v>186290</v>
      </c>
      <c r="M78" s="190">
        <v>195414</v>
      </c>
      <c r="N78" s="190">
        <v>197456</v>
      </c>
      <c r="O78" s="190">
        <v>205256</v>
      </c>
      <c r="P78" s="190">
        <v>208737</v>
      </c>
      <c r="Q78" s="190">
        <v>218940</v>
      </c>
      <c r="R78" s="190">
        <v>224582</v>
      </c>
      <c r="S78" s="190">
        <v>229383</v>
      </c>
      <c r="T78" s="190">
        <v>231902</v>
      </c>
      <c r="U78" s="190">
        <v>242107</v>
      </c>
      <c r="V78" s="190">
        <v>246428</v>
      </c>
      <c r="W78" s="190">
        <v>257713</v>
      </c>
      <c r="X78" s="190">
        <v>261070</v>
      </c>
      <c r="Y78" s="190">
        <v>265034</v>
      </c>
      <c r="Z78" s="190">
        <v>272355</v>
      </c>
      <c r="AA78" s="190">
        <v>282198</v>
      </c>
      <c r="AB78" s="190">
        <v>286518</v>
      </c>
      <c r="AC78" s="190">
        <v>290839</v>
      </c>
      <c r="AD78" s="190">
        <v>294921</v>
      </c>
      <c r="AE78" s="190">
        <v>299361</v>
      </c>
      <c r="AF78" s="190">
        <v>308725</v>
      </c>
      <c r="AG78" s="190">
        <v>312685</v>
      </c>
      <c r="AH78" s="190">
        <v>323849</v>
      </c>
      <c r="AI78" s="190">
        <v>332371</v>
      </c>
      <c r="AJ78" s="190">
        <v>337172</v>
      </c>
      <c r="AK78" s="190">
        <v>341615</v>
      </c>
      <c r="AL78" s="190">
        <v>346294</v>
      </c>
      <c r="AM78" s="190">
        <v>355536</v>
      </c>
      <c r="AN78" s="190">
        <v>360100</v>
      </c>
      <c r="AO78" s="190">
        <v>364059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50">
        <v>2250</v>
      </c>
      <c r="B79" s="190">
        <v>134078</v>
      </c>
      <c r="C79" s="190">
        <v>140559</v>
      </c>
      <c r="D79" s="190">
        <v>144041</v>
      </c>
      <c r="E79" s="190">
        <v>154964</v>
      </c>
      <c r="F79" s="190">
        <v>159525</v>
      </c>
      <c r="G79" s="190">
        <v>165886</v>
      </c>
      <c r="H79" s="190">
        <v>169245</v>
      </c>
      <c r="I79" s="190">
        <v>181729</v>
      </c>
      <c r="J79" s="190">
        <v>186173</v>
      </c>
      <c r="K79" s="190">
        <v>189412</v>
      </c>
      <c r="L79" s="190">
        <v>196973</v>
      </c>
      <c r="M79" s="190">
        <v>200455</v>
      </c>
      <c r="N79" s="190">
        <v>210898</v>
      </c>
      <c r="O79" s="190">
        <v>215819</v>
      </c>
      <c r="P79" s="190">
        <v>219300</v>
      </c>
      <c r="Q79" s="190">
        <v>227342</v>
      </c>
      <c r="R79" s="190">
        <v>238387</v>
      </c>
      <c r="S79" s="190">
        <v>243067</v>
      </c>
      <c r="T79" s="190">
        <v>246789</v>
      </c>
      <c r="U79" s="190">
        <v>251109</v>
      </c>
      <c r="V79" s="190">
        <v>263234</v>
      </c>
      <c r="W79" s="190">
        <v>266952</v>
      </c>
      <c r="X79" s="190">
        <v>270675</v>
      </c>
      <c r="Y79" s="190">
        <v>282437</v>
      </c>
      <c r="Z79" s="190">
        <v>284118</v>
      </c>
      <c r="AA79" s="190">
        <v>286999</v>
      </c>
      <c r="AB79" s="190">
        <v>291201</v>
      </c>
      <c r="AC79" s="190">
        <v>296123</v>
      </c>
      <c r="AD79" s="190">
        <v>300443</v>
      </c>
      <c r="AE79" s="190">
        <v>305604</v>
      </c>
      <c r="AF79" s="190">
        <v>314006</v>
      </c>
      <c r="AG79" s="190">
        <v>319410</v>
      </c>
      <c r="AH79" s="190">
        <v>330212</v>
      </c>
      <c r="AI79" s="190">
        <v>339333</v>
      </c>
      <c r="AJ79" s="190">
        <v>344015</v>
      </c>
      <c r="AK79" s="190">
        <v>348936</v>
      </c>
      <c r="AL79" s="190">
        <v>353858</v>
      </c>
      <c r="AM79" s="190">
        <v>363220</v>
      </c>
      <c r="AN79" s="190">
        <v>368380</v>
      </c>
      <c r="AO79" s="190">
        <v>372941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50">
        <v>2375</v>
      </c>
      <c r="B80" s="190">
        <v>139478</v>
      </c>
      <c r="C80" s="190">
        <v>143560</v>
      </c>
      <c r="D80" s="190">
        <v>149321</v>
      </c>
      <c r="E80" s="190">
        <v>157244</v>
      </c>
      <c r="F80" s="190">
        <v>162523</v>
      </c>
      <c r="G80" s="190">
        <v>172607</v>
      </c>
      <c r="H80" s="190">
        <v>175728</v>
      </c>
      <c r="I80" s="190">
        <v>184249</v>
      </c>
      <c r="J80" s="190">
        <v>189412</v>
      </c>
      <c r="K80" s="190">
        <v>192891</v>
      </c>
      <c r="L80" s="190">
        <v>204417</v>
      </c>
      <c r="M80" s="190">
        <v>215339</v>
      </c>
      <c r="N80" s="190">
        <v>219182</v>
      </c>
      <c r="O80" s="190">
        <v>220261</v>
      </c>
      <c r="P80" s="190">
        <v>228184</v>
      </c>
      <c r="Q80" s="190">
        <v>236225</v>
      </c>
      <c r="R80" s="190">
        <v>247748</v>
      </c>
      <c r="S80" s="190">
        <v>252549</v>
      </c>
      <c r="T80" s="190">
        <v>256990</v>
      </c>
      <c r="U80" s="190">
        <v>268874</v>
      </c>
      <c r="V80" s="190">
        <v>273314</v>
      </c>
      <c r="W80" s="190">
        <v>279677</v>
      </c>
      <c r="X80" s="190">
        <v>283758</v>
      </c>
      <c r="Y80" s="190">
        <v>293120</v>
      </c>
      <c r="Z80" s="190">
        <v>305123</v>
      </c>
      <c r="AA80" s="190">
        <v>315328</v>
      </c>
      <c r="AB80" s="190">
        <v>320250</v>
      </c>
      <c r="AC80" s="190">
        <v>325770</v>
      </c>
      <c r="AD80" s="190">
        <v>331290</v>
      </c>
      <c r="AE80" s="190">
        <v>335732</v>
      </c>
      <c r="AF80" s="190">
        <v>347135</v>
      </c>
      <c r="AG80" s="190">
        <v>352298</v>
      </c>
      <c r="AH80" s="190">
        <v>364901</v>
      </c>
      <c r="AI80" s="190">
        <v>375102</v>
      </c>
      <c r="AJ80" s="190">
        <v>380507</v>
      </c>
      <c r="AK80" s="190">
        <v>385665</v>
      </c>
      <c r="AL80" s="190">
        <v>391068</v>
      </c>
      <c r="AM80" s="190">
        <v>401390</v>
      </c>
      <c r="AN80" s="190">
        <v>407391</v>
      </c>
      <c r="AO80" s="190">
        <v>412794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41" hidden="1" outlineLevel="1">
      <c r="A81" s="50">
        <v>2500</v>
      </c>
      <c r="B81" s="190">
        <v>148362</v>
      </c>
      <c r="C81" s="190">
        <v>153642</v>
      </c>
      <c r="D81" s="190">
        <v>156643</v>
      </c>
      <c r="E81" s="190">
        <v>167686</v>
      </c>
      <c r="F81" s="190">
        <v>174169</v>
      </c>
      <c r="G81" s="190">
        <v>184372</v>
      </c>
      <c r="H81" s="190">
        <v>187973</v>
      </c>
      <c r="I81" s="190">
        <v>194933</v>
      </c>
      <c r="J81" s="190">
        <v>200697</v>
      </c>
      <c r="K81" s="190">
        <v>210659</v>
      </c>
      <c r="L81" s="190">
        <v>214739</v>
      </c>
      <c r="M81" s="190">
        <v>224941</v>
      </c>
      <c r="N81" s="190">
        <v>230223</v>
      </c>
      <c r="O81" s="190">
        <v>240546</v>
      </c>
      <c r="P81" s="190">
        <v>244026</v>
      </c>
      <c r="Q81" s="190">
        <v>252791</v>
      </c>
      <c r="R81" s="190">
        <v>259631</v>
      </c>
      <c r="S81" s="190">
        <v>264432</v>
      </c>
      <c r="T81" s="190">
        <v>268634</v>
      </c>
      <c r="U81" s="190">
        <v>281117</v>
      </c>
      <c r="V81" s="190">
        <v>286159</v>
      </c>
      <c r="W81" s="190">
        <v>299603</v>
      </c>
      <c r="X81" s="190">
        <v>303443</v>
      </c>
      <c r="Y81" s="190">
        <v>307764</v>
      </c>
      <c r="Z81" s="190">
        <v>324809</v>
      </c>
      <c r="AA81" s="190">
        <v>336453</v>
      </c>
      <c r="AB81" s="190">
        <v>342094</v>
      </c>
      <c r="AC81" s="190">
        <v>347616</v>
      </c>
      <c r="AD81" s="190">
        <v>353375</v>
      </c>
      <c r="AE81" s="190">
        <v>359500</v>
      </c>
      <c r="AF81" s="190">
        <v>370422</v>
      </c>
      <c r="AG81" s="190">
        <v>375824</v>
      </c>
      <c r="AH81" s="190">
        <v>388668</v>
      </c>
      <c r="AI81" s="190">
        <v>401390</v>
      </c>
      <c r="AJ81" s="190">
        <v>407032</v>
      </c>
      <c r="AK81" s="190">
        <v>412913</v>
      </c>
      <c r="AL81" s="190">
        <v>418077</v>
      </c>
      <c r="AM81" s="190">
        <v>429838</v>
      </c>
      <c r="AN81" s="190">
        <v>435961</v>
      </c>
      <c r="AO81" s="190">
        <v>442562</v>
      </c>
    </row>
    <row r="82" spans="1:41" hidden="1" outlineLevel="1">
      <c r="A82" s="50">
        <v>2625</v>
      </c>
      <c r="B82" s="190">
        <v>153520</v>
      </c>
      <c r="C82" s="190">
        <v>157843</v>
      </c>
      <c r="D82" s="190">
        <v>166966</v>
      </c>
      <c r="E82" s="190">
        <v>175369</v>
      </c>
      <c r="F82" s="190">
        <v>181489</v>
      </c>
      <c r="G82" s="190">
        <v>188574</v>
      </c>
      <c r="H82" s="190">
        <v>196253</v>
      </c>
      <c r="I82" s="190">
        <v>205617</v>
      </c>
      <c r="J82" s="190">
        <v>212698</v>
      </c>
      <c r="K82" s="190">
        <v>220981</v>
      </c>
      <c r="L82" s="190">
        <v>225422</v>
      </c>
      <c r="M82" s="190">
        <v>235986</v>
      </c>
      <c r="N82" s="190">
        <v>240305</v>
      </c>
      <c r="O82" s="190">
        <v>252070</v>
      </c>
      <c r="P82" s="190">
        <v>256151</v>
      </c>
      <c r="Q82" s="190">
        <v>260350</v>
      </c>
      <c r="R82" s="190">
        <v>274275</v>
      </c>
      <c r="S82" s="190">
        <v>279197</v>
      </c>
      <c r="T82" s="190">
        <v>283998</v>
      </c>
      <c r="U82" s="190">
        <v>297082</v>
      </c>
      <c r="V82" s="190">
        <v>302962</v>
      </c>
      <c r="W82" s="190">
        <v>310165</v>
      </c>
      <c r="X82" s="190">
        <v>313887</v>
      </c>
      <c r="Y82" s="190">
        <v>324331</v>
      </c>
      <c r="Z82" s="190">
        <v>328890</v>
      </c>
      <c r="AA82" s="190">
        <v>336572</v>
      </c>
      <c r="AB82" s="190">
        <v>341855</v>
      </c>
      <c r="AC82" s="190">
        <v>347735</v>
      </c>
      <c r="AD82" s="190">
        <v>353619</v>
      </c>
      <c r="AE82" s="190">
        <v>358660</v>
      </c>
      <c r="AF82" s="190">
        <v>369581</v>
      </c>
      <c r="AG82" s="190">
        <v>375102</v>
      </c>
      <c r="AH82" s="190">
        <v>401390</v>
      </c>
      <c r="AI82" s="190">
        <v>425037</v>
      </c>
      <c r="AJ82" s="190">
        <v>428396</v>
      </c>
      <c r="AK82" s="190">
        <v>431398</v>
      </c>
      <c r="AL82" s="190">
        <v>433921</v>
      </c>
      <c r="AM82" s="190">
        <v>439320</v>
      </c>
      <c r="AN82" s="190">
        <v>441961</v>
      </c>
      <c r="AO82" s="190">
        <v>443161</v>
      </c>
    </row>
    <row r="83" spans="1:41" hidden="1" outlineLevel="1">
      <c r="A83" s="50">
        <v>2750</v>
      </c>
      <c r="B83" s="190">
        <v>157722</v>
      </c>
      <c r="C83" s="190">
        <v>167086</v>
      </c>
      <c r="D83" s="190">
        <v>171887</v>
      </c>
      <c r="E83" s="190">
        <v>180650</v>
      </c>
      <c r="F83" s="190">
        <v>186411</v>
      </c>
      <c r="G83" s="190">
        <v>197335</v>
      </c>
      <c r="H83" s="190">
        <v>201294</v>
      </c>
      <c r="I83" s="190">
        <v>211978</v>
      </c>
      <c r="J83" s="190">
        <v>223383</v>
      </c>
      <c r="K83" s="190">
        <v>227464</v>
      </c>
      <c r="L83" s="190">
        <v>231902</v>
      </c>
      <c r="M83" s="190">
        <v>243306</v>
      </c>
      <c r="N83" s="190">
        <v>248228</v>
      </c>
      <c r="O83" s="190">
        <v>260350</v>
      </c>
      <c r="P83" s="190">
        <v>264432</v>
      </c>
      <c r="Q83" s="190">
        <v>268395</v>
      </c>
      <c r="R83" s="190">
        <v>283278</v>
      </c>
      <c r="S83" s="190">
        <v>288919</v>
      </c>
      <c r="T83" s="190">
        <v>294321</v>
      </c>
      <c r="U83" s="190">
        <v>308125</v>
      </c>
      <c r="V83" s="190">
        <v>313167</v>
      </c>
      <c r="W83" s="190">
        <v>319767</v>
      </c>
      <c r="X83" s="190">
        <v>324331</v>
      </c>
      <c r="Y83" s="190">
        <v>334892</v>
      </c>
      <c r="Z83" s="190">
        <v>340055</v>
      </c>
      <c r="AA83" s="190">
        <v>347735</v>
      </c>
      <c r="AB83" s="190">
        <v>353738</v>
      </c>
      <c r="AC83" s="190">
        <v>359618</v>
      </c>
      <c r="AD83" s="190">
        <v>364901</v>
      </c>
      <c r="AE83" s="190">
        <v>370903</v>
      </c>
      <c r="AF83" s="190">
        <v>382545</v>
      </c>
      <c r="AG83" s="190">
        <v>388428</v>
      </c>
      <c r="AH83" s="190">
        <v>425398</v>
      </c>
      <c r="AI83" s="190">
        <v>426718</v>
      </c>
      <c r="AJ83" s="190">
        <v>428518</v>
      </c>
      <c r="AK83" s="190">
        <v>434758</v>
      </c>
      <c r="AL83" s="190">
        <v>436559</v>
      </c>
      <c r="AM83" s="190">
        <v>443521</v>
      </c>
      <c r="AN83" s="190">
        <v>449164</v>
      </c>
      <c r="AO83" s="190">
        <v>455165</v>
      </c>
    </row>
    <row r="84" spans="1:41" hidden="1" outlineLevel="1">
      <c r="A84" s="50">
        <v>2875</v>
      </c>
      <c r="B84" s="190">
        <v>162884</v>
      </c>
      <c r="C84" s="190">
        <v>171046</v>
      </c>
      <c r="D84" s="190">
        <v>175009</v>
      </c>
      <c r="E84" s="190">
        <v>183771</v>
      </c>
      <c r="F84" s="190">
        <v>189652</v>
      </c>
      <c r="G84" s="190">
        <v>200697</v>
      </c>
      <c r="H84" s="190">
        <v>205256</v>
      </c>
      <c r="I84" s="190">
        <v>216059</v>
      </c>
      <c r="J84" s="190">
        <v>227464</v>
      </c>
      <c r="K84" s="190">
        <v>231902</v>
      </c>
      <c r="L84" s="190">
        <v>236225</v>
      </c>
      <c r="M84" s="190">
        <v>246908</v>
      </c>
      <c r="N84" s="190">
        <v>252908</v>
      </c>
      <c r="O84" s="190">
        <v>265034</v>
      </c>
      <c r="P84" s="190">
        <v>269234</v>
      </c>
      <c r="Q84" s="190">
        <v>281477</v>
      </c>
      <c r="R84" s="190">
        <v>287959</v>
      </c>
      <c r="S84" s="190">
        <v>294321</v>
      </c>
      <c r="T84" s="190">
        <v>297803</v>
      </c>
      <c r="U84" s="190">
        <v>311847</v>
      </c>
      <c r="V84" s="190">
        <v>317728</v>
      </c>
      <c r="W84" s="190">
        <v>332371</v>
      </c>
      <c r="X84" s="190">
        <v>336331</v>
      </c>
      <c r="Y84" s="190">
        <v>340895</v>
      </c>
      <c r="Z84" s="190">
        <v>356619</v>
      </c>
      <c r="AA84" s="190">
        <v>369223</v>
      </c>
      <c r="AB84" s="190">
        <v>374982</v>
      </c>
      <c r="AC84" s="190">
        <v>381583</v>
      </c>
      <c r="AD84" s="190">
        <v>387828</v>
      </c>
      <c r="AE84" s="190">
        <v>393588</v>
      </c>
      <c r="AF84" s="190">
        <v>405473</v>
      </c>
      <c r="AG84" s="190">
        <v>411234</v>
      </c>
      <c r="AH84" s="190">
        <v>434521</v>
      </c>
      <c r="AI84" s="190">
        <v>438241</v>
      </c>
      <c r="AJ84" s="190">
        <v>444364</v>
      </c>
      <c r="AK84" s="190">
        <v>450724</v>
      </c>
      <c r="AL84" s="190">
        <v>457206</v>
      </c>
      <c r="AM84" s="190">
        <v>470408</v>
      </c>
      <c r="AN84" s="190">
        <v>475330</v>
      </c>
      <c r="AO84" s="190">
        <v>488535</v>
      </c>
    </row>
    <row r="85" spans="1:41" hidden="1" outlineLevel="1">
      <c r="A85" s="50">
        <v>3000</v>
      </c>
      <c r="B85" s="190">
        <v>172008</v>
      </c>
      <c r="C85" s="190">
        <v>180290</v>
      </c>
      <c r="D85" s="190">
        <v>184611</v>
      </c>
      <c r="E85" s="190">
        <v>195896</v>
      </c>
      <c r="F85" s="190">
        <v>201775</v>
      </c>
      <c r="G85" s="190">
        <v>214260</v>
      </c>
      <c r="H85" s="190">
        <v>218699</v>
      </c>
      <c r="I85" s="190">
        <v>229623</v>
      </c>
      <c r="J85" s="190">
        <v>245708</v>
      </c>
      <c r="K85" s="190">
        <v>250387</v>
      </c>
      <c r="L85" s="190">
        <v>255790</v>
      </c>
      <c r="M85" s="190">
        <v>261192</v>
      </c>
      <c r="N85" s="190">
        <v>274396</v>
      </c>
      <c r="O85" s="190">
        <v>287480</v>
      </c>
      <c r="P85" s="190">
        <v>292641</v>
      </c>
      <c r="Q85" s="190">
        <v>298283</v>
      </c>
      <c r="R85" s="190">
        <v>312085</v>
      </c>
      <c r="S85" s="190">
        <v>318327</v>
      </c>
      <c r="T85" s="190">
        <v>323968</v>
      </c>
      <c r="U85" s="190">
        <v>329131</v>
      </c>
      <c r="V85" s="190">
        <v>344854</v>
      </c>
      <c r="W85" s="190">
        <v>349296</v>
      </c>
      <c r="X85" s="190">
        <v>353975</v>
      </c>
      <c r="Y85" s="190">
        <v>369581</v>
      </c>
      <c r="Z85" s="190">
        <v>378704</v>
      </c>
      <c r="AA85" s="190">
        <v>390948</v>
      </c>
      <c r="AB85" s="190">
        <v>398631</v>
      </c>
      <c r="AC85" s="190">
        <v>405112</v>
      </c>
      <c r="AD85" s="190">
        <v>410633</v>
      </c>
      <c r="AE85" s="190">
        <v>417715</v>
      </c>
      <c r="AF85" s="190">
        <v>430920</v>
      </c>
      <c r="AG85" s="190">
        <v>437521</v>
      </c>
      <c r="AH85" s="190">
        <v>456247</v>
      </c>
      <c r="AI85" s="190">
        <v>468730</v>
      </c>
      <c r="AJ85" s="190">
        <v>472450</v>
      </c>
      <c r="AK85" s="190">
        <v>479293</v>
      </c>
      <c r="AL85" s="190">
        <v>485774</v>
      </c>
      <c r="AM85" s="190">
        <v>505099</v>
      </c>
      <c r="AN85" s="190">
        <v>508580</v>
      </c>
      <c r="AO85" s="190">
        <v>512662</v>
      </c>
    </row>
    <row r="86" spans="1:41" hidden="1" outlineLevel="1">
      <c r="A86" s="50">
        <v>3125</v>
      </c>
      <c r="B86" s="190">
        <v>176928</v>
      </c>
      <c r="C86" s="190">
        <v>185691</v>
      </c>
      <c r="D86" s="190">
        <v>192651</v>
      </c>
      <c r="E86" s="190">
        <v>207178</v>
      </c>
      <c r="F86" s="190">
        <v>214618</v>
      </c>
      <c r="G86" s="190">
        <v>223383</v>
      </c>
      <c r="H86" s="190">
        <v>228424</v>
      </c>
      <c r="I86" s="190">
        <v>245346</v>
      </c>
      <c r="J86" s="190">
        <v>252549</v>
      </c>
      <c r="K86" s="190">
        <v>257231</v>
      </c>
      <c r="L86" s="190">
        <v>267193</v>
      </c>
      <c r="M86" s="190">
        <v>280279</v>
      </c>
      <c r="N86" s="190">
        <v>286999</v>
      </c>
      <c r="O86" s="190">
        <v>296003</v>
      </c>
      <c r="P86" s="190">
        <v>301283</v>
      </c>
      <c r="Q86" s="190">
        <v>312565</v>
      </c>
      <c r="R86" s="190">
        <v>323249</v>
      </c>
      <c r="S86" s="190">
        <v>329970</v>
      </c>
      <c r="T86" s="190">
        <v>335131</v>
      </c>
      <c r="U86" s="190">
        <v>347496</v>
      </c>
      <c r="V86" s="190">
        <v>356498</v>
      </c>
      <c r="W86" s="190">
        <v>364901</v>
      </c>
      <c r="X86" s="190">
        <v>368980</v>
      </c>
      <c r="Y86" s="190">
        <v>382066</v>
      </c>
      <c r="Z86" s="190">
        <v>391787</v>
      </c>
      <c r="AA86" s="190">
        <v>396950</v>
      </c>
      <c r="AB86" s="190">
        <v>400190</v>
      </c>
      <c r="AC86" s="190">
        <v>402950</v>
      </c>
      <c r="AD86" s="190">
        <v>409312</v>
      </c>
      <c r="AE86" s="190">
        <v>415793</v>
      </c>
      <c r="AF86" s="190">
        <v>428518</v>
      </c>
      <c r="AG86" s="190">
        <v>440522</v>
      </c>
      <c r="AH86" s="190">
        <v>449884</v>
      </c>
      <c r="AI86" s="190">
        <v>463089</v>
      </c>
      <c r="AJ86" s="190">
        <v>474851</v>
      </c>
      <c r="AK86" s="190">
        <v>485534</v>
      </c>
      <c r="AL86" s="190">
        <v>489494</v>
      </c>
      <c r="AM86" s="190">
        <v>495014</v>
      </c>
      <c r="AN86" s="190">
        <v>502099</v>
      </c>
      <c r="AO86" s="190">
        <v>507739</v>
      </c>
    </row>
    <row r="87" spans="1:41" hidden="1" outlineLevel="1">
      <c r="A87" s="50">
        <v>3250</v>
      </c>
      <c r="B87" s="190">
        <v>181729</v>
      </c>
      <c r="C87" s="190">
        <v>192173</v>
      </c>
      <c r="D87" s="190">
        <v>199134</v>
      </c>
      <c r="E87" s="190">
        <v>209937</v>
      </c>
      <c r="F87" s="190">
        <v>217740</v>
      </c>
      <c r="G87" s="190">
        <v>226862</v>
      </c>
      <c r="H87" s="190">
        <v>231543</v>
      </c>
      <c r="I87" s="190">
        <v>248228</v>
      </c>
      <c r="J87" s="190">
        <v>256392</v>
      </c>
      <c r="K87" s="190">
        <v>265993</v>
      </c>
      <c r="L87" s="190">
        <v>271036</v>
      </c>
      <c r="M87" s="190">
        <v>284118</v>
      </c>
      <c r="N87" s="190">
        <v>290720</v>
      </c>
      <c r="O87" s="190">
        <v>299123</v>
      </c>
      <c r="P87" s="190">
        <v>311007</v>
      </c>
      <c r="Q87" s="190">
        <v>326010</v>
      </c>
      <c r="R87" s="190">
        <v>333091</v>
      </c>
      <c r="S87" s="190">
        <v>339094</v>
      </c>
      <c r="T87" s="190">
        <v>345095</v>
      </c>
      <c r="U87" s="190">
        <v>361778</v>
      </c>
      <c r="V87" s="190">
        <v>368021</v>
      </c>
      <c r="W87" s="190">
        <v>376782</v>
      </c>
      <c r="X87" s="190">
        <v>381583</v>
      </c>
      <c r="Y87" s="190">
        <v>394788</v>
      </c>
      <c r="Z87" s="190">
        <v>398989</v>
      </c>
      <c r="AA87" s="190">
        <v>401390</v>
      </c>
      <c r="AB87" s="190">
        <v>408111</v>
      </c>
      <c r="AC87" s="190">
        <v>414953</v>
      </c>
      <c r="AD87" s="190">
        <v>421076</v>
      </c>
      <c r="AE87" s="190">
        <v>428040</v>
      </c>
      <c r="AF87" s="190">
        <v>441120</v>
      </c>
      <c r="AG87" s="190">
        <v>447722</v>
      </c>
      <c r="AH87" s="190">
        <v>473652</v>
      </c>
      <c r="AI87" s="190">
        <v>479051</v>
      </c>
      <c r="AJ87" s="190">
        <v>487573</v>
      </c>
      <c r="AK87" s="190">
        <v>499458</v>
      </c>
      <c r="AL87" s="190">
        <v>506660</v>
      </c>
      <c r="AM87" s="190">
        <v>587080</v>
      </c>
      <c r="AN87" s="190">
        <v>588762</v>
      </c>
      <c r="AO87" s="190">
        <v>590804</v>
      </c>
    </row>
    <row r="88" spans="1:41" hidden="1" outlineLevel="1">
      <c r="A88" s="50">
        <v>3375</v>
      </c>
      <c r="B88" s="190">
        <v>187730</v>
      </c>
      <c r="C88" s="190">
        <v>195294</v>
      </c>
      <c r="D88" s="190">
        <v>202016</v>
      </c>
      <c r="E88" s="190">
        <v>212698</v>
      </c>
      <c r="F88" s="190">
        <v>220621</v>
      </c>
      <c r="G88" s="190">
        <v>234424</v>
      </c>
      <c r="H88" s="190">
        <v>239587</v>
      </c>
      <c r="I88" s="190">
        <v>252309</v>
      </c>
      <c r="J88" s="190">
        <v>265152</v>
      </c>
      <c r="K88" s="190">
        <v>270195</v>
      </c>
      <c r="L88" s="190">
        <v>274756</v>
      </c>
      <c r="M88" s="190">
        <v>288560</v>
      </c>
      <c r="N88" s="190">
        <v>295521</v>
      </c>
      <c r="O88" s="190">
        <v>311007</v>
      </c>
      <c r="P88" s="190">
        <v>315447</v>
      </c>
      <c r="Q88" s="190">
        <v>329372</v>
      </c>
      <c r="R88" s="190">
        <v>337653</v>
      </c>
      <c r="S88" s="190">
        <v>344495</v>
      </c>
      <c r="T88" s="190">
        <v>350377</v>
      </c>
      <c r="U88" s="190">
        <v>367062</v>
      </c>
      <c r="V88" s="190">
        <v>373302</v>
      </c>
      <c r="W88" s="190">
        <v>382305</v>
      </c>
      <c r="X88" s="190">
        <v>395389</v>
      </c>
      <c r="Y88" s="190">
        <v>400549</v>
      </c>
      <c r="Z88" s="190">
        <v>409073</v>
      </c>
      <c r="AA88" s="190">
        <v>422156</v>
      </c>
      <c r="AB88" s="190">
        <v>429718</v>
      </c>
      <c r="AC88" s="190">
        <v>436921</v>
      </c>
      <c r="AD88" s="190">
        <v>443282</v>
      </c>
      <c r="AE88" s="190">
        <v>450724</v>
      </c>
      <c r="AF88" s="190">
        <v>473290</v>
      </c>
      <c r="AG88" s="190">
        <v>476170</v>
      </c>
      <c r="AH88" s="190">
        <v>487693</v>
      </c>
      <c r="AI88" s="190">
        <v>501859</v>
      </c>
      <c r="AJ88" s="190">
        <v>517222</v>
      </c>
      <c r="AK88" s="190">
        <v>523584</v>
      </c>
      <c r="AL88" s="190">
        <v>575799</v>
      </c>
      <c r="AM88" s="190">
        <v>587202</v>
      </c>
      <c r="AN88" s="190">
        <v>589842</v>
      </c>
      <c r="AO88" s="190">
        <v>603886</v>
      </c>
    </row>
    <row r="89" spans="1:41" hidden="1" outlineLevel="1">
      <c r="A89" s="50">
        <v>3500</v>
      </c>
      <c r="B89" s="190">
        <v>191575</v>
      </c>
      <c r="C89" s="190">
        <v>205376</v>
      </c>
      <c r="D89" s="190">
        <v>210297</v>
      </c>
      <c r="E89" s="190">
        <v>228303</v>
      </c>
      <c r="F89" s="190">
        <v>236705</v>
      </c>
      <c r="G89" s="190">
        <v>244388</v>
      </c>
      <c r="H89" s="190">
        <v>249069</v>
      </c>
      <c r="I89" s="190">
        <v>260952</v>
      </c>
      <c r="J89" s="190">
        <v>275115</v>
      </c>
      <c r="K89" s="190">
        <v>280517</v>
      </c>
      <c r="L89" s="190">
        <v>286639</v>
      </c>
      <c r="M89" s="190">
        <v>300924</v>
      </c>
      <c r="N89" s="190">
        <v>308965</v>
      </c>
      <c r="O89" s="190">
        <v>325770</v>
      </c>
      <c r="P89" s="190">
        <v>331530</v>
      </c>
      <c r="Q89" s="190">
        <v>347257</v>
      </c>
      <c r="R89" s="190">
        <v>355058</v>
      </c>
      <c r="S89" s="190">
        <v>361299</v>
      </c>
      <c r="T89" s="190">
        <v>367062</v>
      </c>
      <c r="U89" s="190">
        <v>384106</v>
      </c>
      <c r="V89" s="190">
        <v>388428</v>
      </c>
      <c r="W89" s="190">
        <v>404632</v>
      </c>
      <c r="X89" s="190">
        <v>409432</v>
      </c>
      <c r="Y89" s="190">
        <v>415073</v>
      </c>
      <c r="Z89" s="190">
        <v>419755</v>
      </c>
      <c r="AA89" s="190">
        <v>433921</v>
      </c>
      <c r="AB89" s="190">
        <v>441120</v>
      </c>
      <c r="AC89" s="190">
        <v>448563</v>
      </c>
      <c r="AD89" s="190">
        <v>466089</v>
      </c>
      <c r="AE89" s="190">
        <v>468970</v>
      </c>
      <c r="AF89" s="190">
        <v>479171</v>
      </c>
      <c r="AG89" s="190">
        <v>483973</v>
      </c>
      <c r="AH89" s="190">
        <v>501017</v>
      </c>
      <c r="AI89" s="190">
        <v>519383</v>
      </c>
      <c r="AJ89" s="190">
        <v>530786</v>
      </c>
      <c r="AK89" s="190">
        <v>577719</v>
      </c>
      <c r="AL89" s="190">
        <v>587680</v>
      </c>
      <c r="AM89" s="190">
        <v>606046</v>
      </c>
      <c r="AN89" s="190">
        <v>607006</v>
      </c>
      <c r="AO89" s="190">
        <v>613007</v>
      </c>
    </row>
    <row r="90" spans="1:41" hidden="1" outlineLevel="1">
      <c r="A90" s="50">
        <v>3625</v>
      </c>
      <c r="B90" s="190">
        <v>201417</v>
      </c>
      <c r="C90" s="190">
        <v>208137</v>
      </c>
      <c r="D90" s="190">
        <v>212338</v>
      </c>
      <c r="E90" s="190">
        <v>230464</v>
      </c>
      <c r="F90" s="190">
        <v>238626</v>
      </c>
      <c r="G90" s="190">
        <v>246428</v>
      </c>
      <c r="H90" s="190">
        <v>259631</v>
      </c>
      <c r="I90" s="190">
        <v>272114</v>
      </c>
      <c r="J90" s="190">
        <v>287600</v>
      </c>
      <c r="K90" s="190">
        <v>293841</v>
      </c>
      <c r="L90" s="190">
        <v>299242</v>
      </c>
      <c r="M90" s="190">
        <v>313766</v>
      </c>
      <c r="N90" s="190">
        <v>322649</v>
      </c>
      <c r="O90" s="190">
        <v>340055</v>
      </c>
      <c r="P90" s="190">
        <v>346056</v>
      </c>
      <c r="Q90" s="190">
        <v>351818</v>
      </c>
      <c r="R90" s="190">
        <v>370542</v>
      </c>
      <c r="S90" s="190">
        <v>377025</v>
      </c>
      <c r="T90" s="190">
        <v>382666</v>
      </c>
      <c r="U90" s="190">
        <v>388186</v>
      </c>
      <c r="V90" s="190">
        <v>405351</v>
      </c>
      <c r="W90" s="190">
        <v>417715</v>
      </c>
      <c r="X90" s="190">
        <v>427558</v>
      </c>
      <c r="Y90" s="190">
        <v>432359</v>
      </c>
      <c r="Z90" s="190">
        <v>443883</v>
      </c>
      <c r="AA90" s="190">
        <v>459607</v>
      </c>
      <c r="AB90" s="190">
        <v>467408</v>
      </c>
      <c r="AC90" s="190">
        <v>485413</v>
      </c>
      <c r="AD90" s="190">
        <v>486013</v>
      </c>
      <c r="AE90" s="190">
        <v>502217</v>
      </c>
      <c r="AF90" s="190">
        <v>507739</v>
      </c>
      <c r="AG90" s="190">
        <v>515181</v>
      </c>
      <c r="AH90" s="190">
        <v>537387</v>
      </c>
      <c r="AI90" s="190">
        <v>605327</v>
      </c>
      <c r="AJ90" s="190">
        <v>615290</v>
      </c>
      <c r="AK90" s="190">
        <v>617691</v>
      </c>
      <c r="AL90" s="190">
        <v>619971</v>
      </c>
      <c r="AM90" s="190">
        <v>624893</v>
      </c>
      <c r="AN90" s="190">
        <v>658860</v>
      </c>
      <c r="AO90" s="190">
        <v>664863</v>
      </c>
    </row>
    <row r="91" spans="1:41" hidden="1" outlineLevel="1">
      <c r="A91" s="50">
        <v>3750</v>
      </c>
      <c r="B91" s="190">
        <v>206337</v>
      </c>
      <c r="C91" s="190">
        <v>218699</v>
      </c>
      <c r="D91" s="190">
        <v>226862</v>
      </c>
      <c r="E91" s="190">
        <v>244026</v>
      </c>
      <c r="F91" s="190">
        <v>253869</v>
      </c>
      <c r="G91" s="190">
        <v>259032</v>
      </c>
      <c r="H91" s="190">
        <v>269954</v>
      </c>
      <c r="I91" s="190">
        <v>281598</v>
      </c>
      <c r="J91" s="190">
        <v>296960</v>
      </c>
      <c r="K91" s="190">
        <v>302962</v>
      </c>
      <c r="L91" s="190">
        <v>310287</v>
      </c>
      <c r="M91" s="190">
        <v>317968</v>
      </c>
      <c r="N91" s="190">
        <v>339094</v>
      </c>
      <c r="O91" s="190">
        <v>348936</v>
      </c>
      <c r="P91" s="190">
        <v>354579</v>
      </c>
      <c r="Q91" s="190">
        <v>367541</v>
      </c>
      <c r="R91" s="190">
        <v>375583</v>
      </c>
      <c r="S91" s="190">
        <v>376063</v>
      </c>
      <c r="T91" s="190">
        <v>381827</v>
      </c>
      <c r="U91" s="190">
        <v>399471</v>
      </c>
      <c r="V91" s="190">
        <v>404632</v>
      </c>
      <c r="W91" s="190">
        <v>421436</v>
      </c>
      <c r="X91" s="190">
        <v>427078</v>
      </c>
      <c r="Y91" s="190">
        <v>450364</v>
      </c>
      <c r="Z91" s="190">
        <v>441601</v>
      </c>
      <c r="AA91" s="190">
        <v>466449</v>
      </c>
      <c r="AB91" s="190">
        <v>474130</v>
      </c>
      <c r="AC91" s="190">
        <v>474851</v>
      </c>
      <c r="AD91" s="190">
        <v>479531</v>
      </c>
      <c r="AE91" s="190">
        <v>487693</v>
      </c>
      <c r="AF91" s="190">
        <v>504018</v>
      </c>
      <c r="AG91" s="190">
        <v>512421</v>
      </c>
      <c r="AH91" s="190">
        <v>589361</v>
      </c>
      <c r="AI91" s="190">
        <v>590804</v>
      </c>
      <c r="AJ91" s="190">
        <v>601004</v>
      </c>
      <c r="AK91" s="190">
        <v>607727</v>
      </c>
      <c r="AL91" s="190">
        <v>613007</v>
      </c>
      <c r="AM91" s="190">
        <v>641697</v>
      </c>
      <c r="AN91" s="190">
        <v>642657</v>
      </c>
      <c r="AO91" s="190">
        <v>645298</v>
      </c>
    </row>
    <row r="92" spans="1:41" hidden="1" outlineLevel="1">
      <c r="A92" s="50">
        <v>3875</v>
      </c>
      <c r="B92" s="190">
        <v>211138</v>
      </c>
      <c r="C92" s="190">
        <v>223142</v>
      </c>
      <c r="D92" s="190">
        <v>233465</v>
      </c>
      <c r="E92" s="190">
        <v>246066</v>
      </c>
      <c r="F92" s="190">
        <v>256750</v>
      </c>
      <c r="G92" s="190">
        <v>268753</v>
      </c>
      <c r="H92" s="190">
        <v>273436</v>
      </c>
      <c r="I92" s="190">
        <v>292641</v>
      </c>
      <c r="J92" s="190">
        <v>299843</v>
      </c>
      <c r="K92" s="190">
        <v>306562</v>
      </c>
      <c r="L92" s="190">
        <v>313887</v>
      </c>
      <c r="M92" s="190">
        <v>331412</v>
      </c>
      <c r="N92" s="190">
        <v>342815</v>
      </c>
      <c r="O92" s="190">
        <v>353136</v>
      </c>
      <c r="P92" s="190">
        <v>358898</v>
      </c>
      <c r="Q92" s="190">
        <v>379664</v>
      </c>
      <c r="R92" s="190">
        <v>391308</v>
      </c>
      <c r="S92" s="190">
        <v>398389</v>
      </c>
      <c r="T92" s="190">
        <v>404392</v>
      </c>
      <c r="U92" s="190">
        <v>419274</v>
      </c>
      <c r="V92" s="190">
        <v>429479</v>
      </c>
      <c r="W92" s="190">
        <v>438842</v>
      </c>
      <c r="X92" s="190">
        <v>453725</v>
      </c>
      <c r="Y92" s="190">
        <v>468609</v>
      </c>
      <c r="Z92" s="190">
        <v>473652</v>
      </c>
      <c r="AA92" s="190">
        <v>477971</v>
      </c>
      <c r="AB92" s="190">
        <v>485534</v>
      </c>
      <c r="AC92" s="190">
        <v>493575</v>
      </c>
      <c r="AD92" s="190">
        <v>501616</v>
      </c>
      <c r="AE92" s="190">
        <v>509780</v>
      </c>
      <c r="AF92" s="190">
        <v>566795</v>
      </c>
      <c r="AG92" s="190">
        <v>572559</v>
      </c>
      <c r="AH92" s="190">
        <v>612408</v>
      </c>
      <c r="AI92" s="190">
        <v>618770</v>
      </c>
      <c r="AJ92" s="190">
        <v>640375</v>
      </c>
      <c r="AK92" s="190">
        <v>646617</v>
      </c>
      <c r="AL92" s="190">
        <v>664024</v>
      </c>
      <c r="AM92" s="190">
        <v>679747</v>
      </c>
      <c r="AN92" s="190">
        <v>680707</v>
      </c>
      <c r="AO92" s="190">
        <v>681308</v>
      </c>
    </row>
    <row r="93" spans="1:41" hidden="1" outlineLevel="1">
      <c r="A93" s="50">
        <v>4000</v>
      </c>
      <c r="B93" s="190">
        <v>216298</v>
      </c>
      <c r="C93" s="190">
        <v>235026</v>
      </c>
      <c r="D93" s="190">
        <v>241745</v>
      </c>
      <c r="E93" s="190">
        <v>254589</v>
      </c>
      <c r="F93" s="190">
        <v>262514</v>
      </c>
      <c r="G93" s="190">
        <v>277516</v>
      </c>
      <c r="H93" s="190">
        <v>282558</v>
      </c>
      <c r="I93" s="190">
        <v>296361</v>
      </c>
      <c r="J93" s="190">
        <v>312327</v>
      </c>
      <c r="K93" s="190">
        <v>319047</v>
      </c>
      <c r="L93" s="190">
        <v>325408</v>
      </c>
      <c r="M93" s="190">
        <v>341733</v>
      </c>
      <c r="N93" s="190">
        <v>352417</v>
      </c>
      <c r="O93" s="190">
        <v>372462</v>
      </c>
      <c r="P93" s="190">
        <v>378583</v>
      </c>
      <c r="Q93" s="190">
        <v>385066</v>
      </c>
      <c r="R93" s="190">
        <v>404991</v>
      </c>
      <c r="S93" s="190">
        <v>411834</v>
      </c>
      <c r="T93" s="190">
        <v>418077</v>
      </c>
      <c r="U93" s="190">
        <v>437400</v>
      </c>
      <c r="V93" s="190">
        <v>443521</v>
      </c>
      <c r="W93" s="190">
        <v>461767</v>
      </c>
      <c r="X93" s="190">
        <v>468367</v>
      </c>
      <c r="Y93" s="190">
        <v>475092</v>
      </c>
      <c r="Z93" s="190">
        <v>476532</v>
      </c>
      <c r="AA93" s="190">
        <v>478331</v>
      </c>
      <c r="AB93" s="190">
        <v>496458</v>
      </c>
      <c r="AC93" s="190">
        <v>499578</v>
      </c>
      <c r="AD93" s="190">
        <v>502339</v>
      </c>
      <c r="AE93" s="190">
        <v>555274</v>
      </c>
      <c r="AF93" s="190">
        <v>570878</v>
      </c>
      <c r="AG93" s="190">
        <v>576519</v>
      </c>
      <c r="AH93" s="190">
        <v>612408</v>
      </c>
      <c r="AI93" s="190">
        <v>625974</v>
      </c>
      <c r="AJ93" s="190">
        <v>640375</v>
      </c>
      <c r="AK93" s="190">
        <v>650819</v>
      </c>
      <c r="AL93" s="190">
        <v>664382</v>
      </c>
      <c r="AM93" s="190">
        <v>679747</v>
      </c>
      <c r="AN93" s="190">
        <v>680948</v>
      </c>
      <c r="AO93" s="190">
        <v>682388</v>
      </c>
    </row>
    <row r="94" spans="1:41" hidden="1" outlineLevel="1">
      <c r="A94" s="50">
        <v>4125</v>
      </c>
      <c r="B94" s="190">
        <v>225301</v>
      </c>
      <c r="C94" s="190">
        <v>238387</v>
      </c>
      <c r="D94" s="190">
        <v>244388</v>
      </c>
      <c r="E94" s="190">
        <v>258191</v>
      </c>
      <c r="F94" s="190">
        <v>269114</v>
      </c>
      <c r="G94" s="190">
        <v>288078</v>
      </c>
      <c r="H94" s="190">
        <v>294439</v>
      </c>
      <c r="I94" s="190">
        <v>309565</v>
      </c>
      <c r="J94" s="190">
        <v>325649</v>
      </c>
      <c r="K94" s="190">
        <v>331052</v>
      </c>
      <c r="L94" s="190">
        <v>337293</v>
      </c>
      <c r="M94" s="190">
        <v>354579</v>
      </c>
      <c r="N94" s="190">
        <v>363580</v>
      </c>
      <c r="O94" s="190">
        <v>375824</v>
      </c>
      <c r="P94" s="190">
        <v>391427</v>
      </c>
      <c r="Q94" s="190">
        <v>399110</v>
      </c>
      <c r="R94" s="190">
        <v>421197</v>
      </c>
      <c r="S94" s="190">
        <v>428396</v>
      </c>
      <c r="T94" s="190">
        <v>434521</v>
      </c>
      <c r="U94" s="190">
        <v>452884</v>
      </c>
      <c r="V94" s="190">
        <v>458888</v>
      </c>
      <c r="W94" s="190">
        <v>468730</v>
      </c>
      <c r="X94" s="190">
        <v>485055</v>
      </c>
      <c r="Y94" s="190">
        <v>491536</v>
      </c>
      <c r="Z94" s="190">
        <v>492736</v>
      </c>
      <c r="AA94" s="190">
        <v>495014</v>
      </c>
      <c r="AB94" s="190">
        <v>496575</v>
      </c>
      <c r="AC94" s="190">
        <v>504139</v>
      </c>
      <c r="AD94" s="190">
        <v>544830</v>
      </c>
      <c r="AE94" s="190">
        <v>572196</v>
      </c>
      <c r="AF94" s="190">
        <v>577360</v>
      </c>
      <c r="AG94" s="190">
        <v>583121</v>
      </c>
      <c r="AH94" s="190">
        <v>627413</v>
      </c>
      <c r="AI94" s="190">
        <v>628612</v>
      </c>
      <c r="AJ94" s="190">
        <v>640856</v>
      </c>
      <c r="AK94" s="190">
        <v>658860</v>
      </c>
      <c r="AL94" s="190">
        <v>665103</v>
      </c>
      <c r="AM94" s="190">
        <v>680108</v>
      </c>
      <c r="AN94" s="190">
        <v>681068</v>
      </c>
      <c r="AO94" s="190">
        <v>713235</v>
      </c>
    </row>
    <row r="95" spans="1:41" hidden="1" outlineLevel="1">
      <c r="A95" s="50">
        <v>4250</v>
      </c>
      <c r="B95" s="190">
        <v>229985</v>
      </c>
      <c r="C95" s="190">
        <v>241865</v>
      </c>
      <c r="D95" s="190">
        <v>247148</v>
      </c>
      <c r="E95" s="190">
        <v>268513</v>
      </c>
      <c r="F95" s="190">
        <v>280397</v>
      </c>
      <c r="G95" s="190">
        <v>285318</v>
      </c>
      <c r="H95" s="190">
        <v>297562</v>
      </c>
      <c r="I95" s="190">
        <v>312925</v>
      </c>
      <c r="J95" s="190">
        <v>329131</v>
      </c>
      <c r="K95" s="190">
        <v>335014</v>
      </c>
      <c r="L95" s="190">
        <v>341615</v>
      </c>
      <c r="M95" s="190">
        <v>358420</v>
      </c>
      <c r="N95" s="190">
        <v>368140</v>
      </c>
      <c r="O95" s="190">
        <v>387107</v>
      </c>
      <c r="P95" s="190">
        <v>395029</v>
      </c>
      <c r="Q95" s="190">
        <v>402471</v>
      </c>
      <c r="R95" s="190">
        <v>424558</v>
      </c>
      <c r="S95" s="190">
        <v>431998</v>
      </c>
      <c r="T95" s="190">
        <v>438360</v>
      </c>
      <c r="U95" s="190">
        <v>458888</v>
      </c>
      <c r="V95" s="190">
        <v>464528</v>
      </c>
      <c r="W95" s="190">
        <v>484092</v>
      </c>
      <c r="X95" s="190">
        <v>490455</v>
      </c>
      <c r="Y95" s="190">
        <v>497177</v>
      </c>
      <c r="Z95" s="190">
        <v>499578</v>
      </c>
      <c r="AA95" s="190">
        <v>501738</v>
      </c>
      <c r="AB95" s="190">
        <v>507018</v>
      </c>
      <c r="AC95" s="190">
        <v>546511</v>
      </c>
      <c r="AD95" s="190">
        <v>572559</v>
      </c>
      <c r="AE95" s="190">
        <v>580239</v>
      </c>
      <c r="AF95" s="190">
        <v>609407</v>
      </c>
      <c r="AG95" s="190">
        <v>615290</v>
      </c>
      <c r="AH95" s="190">
        <v>628374</v>
      </c>
      <c r="AI95" s="190">
        <v>641816</v>
      </c>
      <c r="AJ95" s="190">
        <v>648656</v>
      </c>
      <c r="AK95" s="190">
        <v>666422</v>
      </c>
      <c r="AL95" s="190">
        <v>675065</v>
      </c>
      <c r="AM95" s="190">
        <v>680948</v>
      </c>
      <c r="AN95" s="190">
        <v>715877</v>
      </c>
      <c r="AO95" s="190">
        <v>716238</v>
      </c>
    </row>
    <row r="96" spans="1:41" hidden="1" outlineLevel="1">
      <c r="A96" s="50">
        <v>4375</v>
      </c>
      <c r="B96" s="190">
        <v>235625</v>
      </c>
      <c r="C96" s="190">
        <v>244388</v>
      </c>
      <c r="D96" s="190">
        <v>249310</v>
      </c>
      <c r="E96" s="190">
        <v>270195</v>
      </c>
      <c r="F96" s="190">
        <v>282437</v>
      </c>
      <c r="G96" s="190">
        <v>293120</v>
      </c>
      <c r="H96" s="190">
        <v>300322</v>
      </c>
      <c r="I96" s="190">
        <v>316766</v>
      </c>
      <c r="J96" s="190">
        <v>332853</v>
      </c>
      <c r="K96" s="190">
        <v>338732</v>
      </c>
      <c r="L96" s="190">
        <v>346056</v>
      </c>
      <c r="M96" s="190">
        <v>363099</v>
      </c>
      <c r="N96" s="190">
        <v>372703</v>
      </c>
      <c r="O96" s="190">
        <v>392149</v>
      </c>
      <c r="P96" s="190">
        <v>400071</v>
      </c>
      <c r="Q96" s="190">
        <v>423595</v>
      </c>
      <c r="R96" s="190">
        <v>428997</v>
      </c>
      <c r="S96" s="190">
        <v>437160</v>
      </c>
      <c r="T96" s="190">
        <v>444001</v>
      </c>
      <c r="U96" s="190">
        <v>464288</v>
      </c>
      <c r="V96" s="190">
        <v>470408</v>
      </c>
      <c r="W96" s="190">
        <v>479293</v>
      </c>
      <c r="X96" s="190">
        <v>486254</v>
      </c>
      <c r="Y96" s="190">
        <v>518064</v>
      </c>
      <c r="Z96" s="190">
        <v>512901</v>
      </c>
      <c r="AA96" s="190">
        <v>519023</v>
      </c>
      <c r="AB96" s="190">
        <v>546751</v>
      </c>
      <c r="AC96" s="190">
        <v>575198</v>
      </c>
      <c r="AD96" s="190">
        <v>581439</v>
      </c>
      <c r="AE96" s="190">
        <v>613007</v>
      </c>
      <c r="AF96" s="190">
        <v>616731</v>
      </c>
      <c r="AG96" s="190">
        <v>624293</v>
      </c>
      <c r="AH96" s="190">
        <v>664382</v>
      </c>
      <c r="AI96" s="190">
        <v>665223</v>
      </c>
      <c r="AJ96" s="190">
        <v>666422</v>
      </c>
      <c r="AK96" s="190">
        <v>674466</v>
      </c>
      <c r="AL96" s="190">
        <v>682628</v>
      </c>
      <c r="AM96" s="190">
        <v>710357</v>
      </c>
      <c r="AN96" s="190">
        <v>716118</v>
      </c>
      <c r="AO96" s="190">
        <v>717075</v>
      </c>
    </row>
    <row r="97" spans="1:41" hidden="1" outlineLevel="1">
      <c r="A97" s="50">
        <v>4500</v>
      </c>
      <c r="B97" s="190">
        <v>240426</v>
      </c>
      <c r="C97" s="190">
        <v>260952</v>
      </c>
      <c r="D97" s="190">
        <v>268034</v>
      </c>
      <c r="E97" s="190">
        <v>282917</v>
      </c>
      <c r="F97" s="190">
        <v>296361</v>
      </c>
      <c r="G97" s="190">
        <v>311007</v>
      </c>
      <c r="H97" s="190">
        <v>323128</v>
      </c>
      <c r="I97" s="190">
        <v>339693</v>
      </c>
      <c r="J97" s="190">
        <v>347376</v>
      </c>
      <c r="K97" s="190">
        <v>354218</v>
      </c>
      <c r="L97" s="190">
        <v>361660</v>
      </c>
      <c r="M97" s="190">
        <v>379905</v>
      </c>
      <c r="N97" s="190">
        <v>391068</v>
      </c>
      <c r="O97" s="190">
        <v>412913</v>
      </c>
      <c r="P97" s="190">
        <v>419637</v>
      </c>
      <c r="Q97" s="190">
        <v>431278</v>
      </c>
      <c r="R97" s="190">
        <v>455286</v>
      </c>
      <c r="S97" s="190">
        <v>463447</v>
      </c>
      <c r="T97" s="190">
        <v>470890</v>
      </c>
      <c r="U97" s="190">
        <v>492857</v>
      </c>
      <c r="V97" s="190">
        <v>509661</v>
      </c>
      <c r="W97" s="190">
        <v>521184</v>
      </c>
      <c r="X97" s="190">
        <v>527786</v>
      </c>
      <c r="Y97" s="190">
        <v>545430</v>
      </c>
      <c r="Z97" s="190">
        <v>566076</v>
      </c>
      <c r="AA97" s="190">
        <v>584682</v>
      </c>
      <c r="AB97" s="190">
        <v>614449</v>
      </c>
      <c r="AC97" s="190">
        <v>620571</v>
      </c>
      <c r="AD97" s="190">
        <v>629452</v>
      </c>
      <c r="AE97" s="190">
        <v>637015</v>
      </c>
      <c r="AF97" s="190">
        <v>641096</v>
      </c>
      <c r="AG97" s="190">
        <v>660782</v>
      </c>
      <c r="AH97" s="190">
        <v>674824</v>
      </c>
      <c r="AI97" s="190">
        <v>676386</v>
      </c>
      <c r="AJ97" s="190">
        <v>718037</v>
      </c>
      <c r="AK97" s="190">
        <v>719118</v>
      </c>
      <c r="AL97" s="190">
        <v>724639</v>
      </c>
      <c r="AM97" s="190">
        <v>735682</v>
      </c>
      <c r="AN97" s="190">
        <v>740243</v>
      </c>
      <c r="AO97" s="190">
        <v>762449</v>
      </c>
    </row>
    <row r="98" spans="1:41" hidden="1" outlineLevel="1">
      <c r="A98" s="50">
        <v>4625</v>
      </c>
      <c r="B98" s="190">
        <v>249667</v>
      </c>
      <c r="C98" s="190">
        <v>263473</v>
      </c>
      <c r="D98" s="190">
        <v>271036</v>
      </c>
      <c r="E98" s="190">
        <v>286279</v>
      </c>
      <c r="F98" s="190">
        <v>299123</v>
      </c>
      <c r="G98" s="190">
        <v>320607</v>
      </c>
      <c r="H98" s="190">
        <v>327690</v>
      </c>
      <c r="I98" s="190">
        <v>344974</v>
      </c>
      <c r="J98" s="190">
        <v>362378</v>
      </c>
      <c r="K98" s="190">
        <v>368503</v>
      </c>
      <c r="L98" s="190">
        <v>377025</v>
      </c>
      <c r="M98" s="190">
        <v>385665</v>
      </c>
      <c r="N98" s="190">
        <v>408832</v>
      </c>
      <c r="O98" s="190">
        <v>422276</v>
      </c>
      <c r="P98" s="190">
        <v>430198</v>
      </c>
      <c r="Q98" s="190">
        <v>437282</v>
      </c>
      <c r="R98" s="190">
        <v>465848</v>
      </c>
      <c r="S98" s="190">
        <v>477730</v>
      </c>
      <c r="T98" s="190">
        <v>485055</v>
      </c>
      <c r="U98" s="190">
        <v>506419</v>
      </c>
      <c r="V98" s="190">
        <v>514102</v>
      </c>
      <c r="W98" s="190">
        <v>525984</v>
      </c>
      <c r="X98" s="190">
        <v>533426</v>
      </c>
      <c r="Y98" s="190">
        <v>540749</v>
      </c>
      <c r="Z98" s="190">
        <v>593324</v>
      </c>
      <c r="AA98" s="190">
        <v>602566</v>
      </c>
      <c r="AB98" s="190">
        <v>621170</v>
      </c>
      <c r="AC98" s="190">
        <v>629693</v>
      </c>
      <c r="AD98" s="190">
        <v>637855</v>
      </c>
      <c r="AE98" s="190">
        <v>642056</v>
      </c>
      <c r="AF98" s="190">
        <v>661744</v>
      </c>
      <c r="AG98" s="190">
        <v>668344</v>
      </c>
      <c r="AH98" s="190">
        <v>682508</v>
      </c>
      <c r="AI98" s="190">
        <v>691270</v>
      </c>
      <c r="AJ98" s="190">
        <v>723320</v>
      </c>
      <c r="AK98" s="190">
        <v>724639</v>
      </c>
      <c r="AL98" s="190">
        <v>730280</v>
      </c>
      <c r="AM98" s="190">
        <v>736763</v>
      </c>
      <c r="AN98" s="190">
        <v>764610</v>
      </c>
      <c r="AO98" s="190">
        <v>770971</v>
      </c>
    </row>
    <row r="99" spans="1:41" hidden="1" outlineLevel="1">
      <c r="A99" s="50">
        <v>4750</v>
      </c>
      <c r="B99" s="190">
        <v>254589</v>
      </c>
      <c r="C99" s="190">
        <v>266473</v>
      </c>
      <c r="D99" s="190">
        <v>274036</v>
      </c>
      <c r="E99" s="190">
        <v>297322</v>
      </c>
      <c r="F99" s="190">
        <v>311365</v>
      </c>
      <c r="G99" s="190">
        <v>323968</v>
      </c>
      <c r="H99" s="190">
        <v>331412</v>
      </c>
      <c r="I99" s="190">
        <v>348217</v>
      </c>
      <c r="J99" s="190">
        <v>366222</v>
      </c>
      <c r="K99" s="190">
        <v>372941</v>
      </c>
      <c r="L99" s="190">
        <v>380025</v>
      </c>
      <c r="M99" s="190">
        <v>399471</v>
      </c>
      <c r="N99" s="190">
        <v>411834</v>
      </c>
      <c r="O99" s="190">
        <v>427196</v>
      </c>
      <c r="P99" s="190">
        <v>443762</v>
      </c>
      <c r="Q99" s="190">
        <v>459964</v>
      </c>
      <c r="R99" s="190">
        <v>475092</v>
      </c>
      <c r="S99" s="190">
        <v>484092</v>
      </c>
      <c r="T99" s="190">
        <v>490696</v>
      </c>
      <c r="U99" s="190">
        <v>512302</v>
      </c>
      <c r="V99" s="190">
        <v>519622</v>
      </c>
      <c r="W99" s="190">
        <v>541711</v>
      </c>
      <c r="X99" s="190">
        <v>549751</v>
      </c>
      <c r="Y99" s="190">
        <v>557316</v>
      </c>
      <c r="Z99" s="190">
        <v>599685</v>
      </c>
      <c r="AA99" s="190">
        <v>606046</v>
      </c>
      <c r="AB99" s="190">
        <v>629693</v>
      </c>
      <c r="AC99" s="190">
        <v>637855</v>
      </c>
      <c r="AD99" s="190">
        <v>646617</v>
      </c>
      <c r="AE99" s="190">
        <v>648898</v>
      </c>
      <c r="AF99" s="190">
        <v>669425</v>
      </c>
      <c r="AG99" s="190">
        <v>675547</v>
      </c>
      <c r="AH99" s="190">
        <v>704114</v>
      </c>
      <c r="AI99" s="190">
        <v>724521</v>
      </c>
      <c r="AJ99" s="190">
        <v>730881</v>
      </c>
      <c r="AK99" s="190">
        <v>737123</v>
      </c>
      <c r="AL99" s="190">
        <v>738441</v>
      </c>
      <c r="AM99" s="190">
        <v>766411</v>
      </c>
      <c r="AN99" s="190">
        <v>773252</v>
      </c>
      <c r="AO99" s="190">
        <v>779853</v>
      </c>
    </row>
    <row r="100" spans="1:41" hidden="1" outlineLevel="1">
      <c r="A100" s="50">
        <v>4875</v>
      </c>
      <c r="B100" s="190">
        <v>259511</v>
      </c>
      <c r="C100" s="190">
        <v>269473</v>
      </c>
      <c r="D100" s="190">
        <v>277037</v>
      </c>
      <c r="E100" s="190">
        <v>300562</v>
      </c>
      <c r="F100" s="190">
        <v>314366</v>
      </c>
      <c r="G100" s="190">
        <v>327450</v>
      </c>
      <c r="H100" s="190">
        <v>334892</v>
      </c>
      <c r="I100" s="190">
        <v>351818</v>
      </c>
      <c r="J100" s="190">
        <v>370542</v>
      </c>
      <c r="K100" s="190">
        <v>377025</v>
      </c>
      <c r="L100" s="190">
        <v>384226</v>
      </c>
      <c r="M100" s="190">
        <v>403551</v>
      </c>
      <c r="N100" s="190">
        <v>414835</v>
      </c>
      <c r="O100" s="190">
        <v>437160</v>
      </c>
      <c r="P100" s="190">
        <v>446883</v>
      </c>
      <c r="Q100" s="190">
        <v>473770</v>
      </c>
      <c r="R100" s="190">
        <v>480734</v>
      </c>
      <c r="S100" s="190">
        <v>488656</v>
      </c>
      <c r="T100" s="190">
        <v>495618</v>
      </c>
      <c r="U100" s="190">
        <v>517222</v>
      </c>
      <c r="V100" s="190">
        <v>525143</v>
      </c>
      <c r="W100" s="190">
        <v>547230</v>
      </c>
      <c r="X100" s="190">
        <v>555274</v>
      </c>
      <c r="Y100" s="190">
        <v>562834</v>
      </c>
      <c r="Z100" s="190">
        <v>606046</v>
      </c>
      <c r="AA100" s="190">
        <v>631614</v>
      </c>
      <c r="AB100" s="190">
        <v>637015</v>
      </c>
      <c r="AC100" s="190">
        <v>643855</v>
      </c>
      <c r="AD100" s="190">
        <v>649739</v>
      </c>
      <c r="AE100" s="190">
        <v>656103</v>
      </c>
      <c r="AF100" s="190">
        <v>676866</v>
      </c>
      <c r="AG100" s="190">
        <v>691270</v>
      </c>
      <c r="AH100" s="190">
        <v>713118</v>
      </c>
      <c r="AI100" s="190">
        <v>732201</v>
      </c>
      <c r="AJ100" s="190">
        <v>733525</v>
      </c>
      <c r="AK100" s="190">
        <v>745044</v>
      </c>
      <c r="AL100" s="190">
        <v>769772</v>
      </c>
      <c r="AM100" s="190">
        <v>775292</v>
      </c>
      <c r="AN100" s="190">
        <v>782136</v>
      </c>
      <c r="AO100" s="190">
        <v>782976</v>
      </c>
    </row>
    <row r="101" spans="1:41" hidden="1" outlineLevel="1">
      <c r="A101" s="50">
        <v>5000</v>
      </c>
      <c r="B101" s="190">
        <v>272595</v>
      </c>
      <c r="C101" s="190">
        <v>277997</v>
      </c>
      <c r="D101" s="190">
        <v>297562</v>
      </c>
      <c r="E101" s="190">
        <v>322167</v>
      </c>
      <c r="F101" s="190">
        <v>327930</v>
      </c>
      <c r="G101" s="190">
        <v>339693</v>
      </c>
      <c r="H101" s="190">
        <v>351697</v>
      </c>
      <c r="I101" s="190">
        <v>363339</v>
      </c>
      <c r="J101" s="190">
        <v>376063</v>
      </c>
      <c r="K101" s="190">
        <v>387828</v>
      </c>
      <c r="L101" s="190">
        <v>399351</v>
      </c>
      <c r="M101" s="190">
        <v>423595</v>
      </c>
      <c r="N101" s="190">
        <v>440162</v>
      </c>
      <c r="O101" s="190">
        <v>440522</v>
      </c>
      <c r="P101" s="190">
        <v>451447</v>
      </c>
      <c r="Q101" s="190">
        <v>477010</v>
      </c>
      <c r="R101" s="190">
        <v>498977</v>
      </c>
      <c r="S101" s="190">
        <v>511340</v>
      </c>
      <c r="T101" s="190">
        <v>524423</v>
      </c>
      <c r="U101" s="190">
        <v>547472</v>
      </c>
      <c r="V101" s="190">
        <v>560433</v>
      </c>
      <c r="W101" s="190">
        <v>573398</v>
      </c>
      <c r="X101" s="190">
        <v>586121</v>
      </c>
      <c r="Y101" s="190">
        <v>598965</v>
      </c>
      <c r="Z101" s="190">
        <v>636536</v>
      </c>
      <c r="AA101" s="190">
        <v>657059</v>
      </c>
      <c r="AB101" s="190">
        <v>663182</v>
      </c>
      <c r="AC101" s="190">
        <v>669425</v>
      </c>
      <c r="AD101" s="190">
        <v>676747</v>
      </c>
      <c r="AE101" s="190">
        <v>683227</v>
      </c>
      <c r="AF101" s="190">
        <v>697751</v>
      </c>
      <c r="AG101" s="190">
        <v>717677</v>
      </c>
      <c r="AH101" s="190">
        <v>742284</v>
      </c>
      <c r="AI101" s="190">
        <v>754529</v>
      </c>
      <c r="AJ101" s="190">
        <v>769772</v>
      </c>
      <c r="AK101" s="190">
        <v>771334</v>
      </c>
      <c r="AL101" s="190">
        <v>800621</v>
      </c>
      <c r="AM101" s="190">
        <v>807702</v>
      </c>
      <c r="AN101" s="190">
        <v>808661</v>
      </c>
      <c r="AO101" s="190">
        <v>818866</v>
      </c>
    </row>
    <row r="102" spans="1:41" hidden="1" outlineLevel="1">
      <c r="A102" s="50">
        <v>5125</v>
      </c>
      <c r="B102" s="190">
        <v>279317</v>
      </c>
      <c r="C102" s="190">
        <v>292159</v>
      </c>
      <c r="D102" s="190">
        <v>301522</v>
      </c>
      <c r="E102" s="190">
        <v>327811</v>
      </c>
      <c r="F102" s="190">
        <v>333453</v>
      </c>
      <c r="G102" s="190">
        <v>347015</v>
      </c>
      <c r="H102" s="190">
        <v>352656</v>
      </c>
      <c r="I102" s="190">
        <v>383026</v>
      </c>
      <c r="J102" s="190">
        <v>388428</v>
      </c>
      <c r="K102" s="190">
        <v>403070</v>
      </c>
      <c r="L102" s="190">
        <v>409553</v>
      </c>
      <c r="M102" s="190">
        <v>436559</v>
      </c>
      <c r="N102" s="190">
        <v>438722</v>
      </c>
      <c r="O102" s="190">
        <v>447722</v>
      </c>
      <c r="P102" s="190">
        <v>465249</v>
      </c>
      <c r="Q102" s="190">
        <v>489494</v>
      </c>
      <c r="R102" s="190">
        <v>511340</v>
      </c>
      <c r="S102" s="190">
        <v>524666</v>
      </c>
      <c r="T102" s="190">
        <v>537387</v>
      </c>
      <c r="U102" s="190">
        <v>561154</v>
      </c>
      <c r="V102" s="190">
        <v>562356</v>
      </c>
      <c r="W102" s="190">
        <v>570878</v>
      </c>
      <c r="X102" s="190">
        <v>582401</v>
      </c>
      <c r="Y102" s="190">
        <v>612649</v>
      </c>
      <c r="Z102" s="190">
        <v>666422</v>
      </c>
      <c r="AA102" s="190">
        <v>676747</v>
      </c>
      <c r="AB102" s="190">
        <v>683349</v>
      </c>
      <c r="AC102" s="190">
        <v>689950</v>
      </c>
      <c r="AD102" s="190">
        <v>718876</v>
      </c>
      <c r="AE102" s="190">
        <v>725960</v>
      </c>
      <c r="AF102" s="190">
        <v>733282</v>
      </c>
      <c r="AG102" s="190">
        <v>740604</v>
      </c>
      <c r="AH102" s="190">
        <v>753569</v>
      </c>
      <c r="AI102" s="190">
        <v>766889</v>
      </c>
      <c r="AJ102" s="190">
        <v>778775</v>
      </c>
      <c r="AK102" s="190">
        <v>789338</v>
      </c>
      <c r="AL102" s="190">
        <v>806263</v>
      </c>
      <c r="AM102" s="190">
        <v>820427</v>
      </c>
      <c r="AN102" s="190">
        <v>825827</v>
      </c>
      <c r="AO102" s="190">
        <v>828948</v>
      </c>
    </row>
    <row r="103" spans="1:41" hidden="1" outlineLevel="1">
      <c r="A103" s="50">
        <v>5250</v>
      </c>
      <c r="B103" s="190">
        <v>284838</v>
      </c>
      <c r="C103" s="190">
        <v>295641</v>
      </c>
      <c r="D103" s="190">
        <v>308725</v>
      </c>
      <c r="E103" s="190">
        <v>335612</v>
      </c>
      <c r="F103" s="190">
        <v>338732</v>
      </c>
      <c r="G103" s="190">
        <v>351456</v>
      </c>
      <c r="H103" s="190">
        <v>364301</v>
      </c>
      <c r="I103" s="190">
        <v>387226</v>
      </c>
      <c r="J103" s="190">
        <v>391787</v>
      </c>
      <c r="K103" s="190">
        <v>408474</v>
      </c>
      <c r="L103" s="190">
        <v>423117</v>
      </c>
      <c r="M103" s="190">
        <v>449164</v>
      </c>
      <c r="N103" s="190">
        <v>447002</v>
      </c>
      <c r="O103" s="190">
        <v>467408</v>
      </c>
      <c r="P103" s="190">
        <v>471128</v>
      </c>
      <c r="Q103" s="190">
        <v>501738</v>
      </c>
      <c r="R103" s="190">
        <v>524666</v>
      </c>
      <c r="S103" s="190">
        <v>537986</v>
      </c>
      <c r="T103" s="190">
        <v>534868</v>
      </c>
      <c r="U103" s="190">
        <v>557193</v>
      </c>
      <c r="V103" s="190">
        <v>580840</v>
      </c>
      <c r="W103" s="190">
        <v>585401</v>
      </c>
      <c r="X103" s="190">
        <v>589842</v>
      </c>
      <c r="Y103" s="190">
        <v>632214</v>
      </c>
      <c r="Z103" s="190">
        <v>693431</v>
      </c>
      <c r="AA103" s="190">
        <v>703274</v>
      </c>
      <c r="AB103" s="190">
        <v>710117</v>
      </c>
      <c r="AC103" s="190">
        <v>727881</v>
      </c>
      <c r="AD103" s="190">
        <v>749487</v>
      </c>
      <c r="AE103" s="190">
        <v>755008</v>
      </c>
      <c r="AF103" s="190">
        <v>772533</v>
      </c>
      <c r="AG103" s="190">
        <v>779974</v>
      </c>
      <c r="AH103" s="190">
        <v>784658</v>
      </c>
      <c r="AI103" s="190">
        <v>800381</v>
      </c>
      <c r="AJ103" s="190">
        <v>816704</v>
      </c>
      <c r="AK103" s="190">
        <v>823188</v>
      </c>
      <c r="AL103" s="190">
        <v>835910</v>
      </c>
      <c r="AM103" s="190">
        <v>851034</v>
      </c>
      <c r="AN103" s="190">
        <v>859316</v>
      </c>
      <c r="AO103" s="190">
        <v>879722</v>
      </c>
    </row>
    <row r="104" spans="1:41" hidden="1" outlineLevel="1">
      <c r="A104" s="50">
        <v>5375</v>
      </c>
      <c r="B104" s="190">
        <v>293000</v>
      </c>
      <c r="C104" s="190">
        <v>299123</v>
      </c>
      <c r="D104" s="190">
        <v>315808</v>
      </c>
      <c r="E104" s="190">
        <v>339094</v>
      </c>
      <c r="F104" s="190">
        <v>341855</v>
      </c>
      <c r="G104" s="190">
        <v>355536</v>
      </c>
      <c r="H104" s="190">
        <v>368503</v>
      </c>
      <c r="I104" s="190">
        <v>392509</v>
      </c>
      <c r="J104" s="190">
        <v>398147</v>
      </c>
      <c r="K104" s="190">
        <v>413275</v>
      </c>
      <c r="L104" s="190">
        <v>427677</v>
      </c>
      <c r="M104" s="190">
        <v>455165</v>
      </c>
      <c r="N104" s="190">
        <v>452045</v>
      </c>
      <c r="O104" s="190">
        <v>474130</v>
      </c>
      <c r="P104" s="190">
        <v>479171</v>
      </c>
      <c r="Q104" s="190">
        <v>502458</v>
      </c>
      <c r="R104" s="190">
        <v>525863</v>
      </c>
      <c r="S104" s="190">
        <v>539187</v>
      </c>
      <c r="T104" s="190">
        <v>551674</v>
      </c>
      <c r="U104" s="190">
        <v>581439</v>
      </c>
      <c r="V104" s="190">
        <v>582640</v>
      </c>
      <c r="W104" s="190">
        <v>587442</v>
      </c>
      <c r="X104" s="190">
        <v>602566</v>
      </c>
      <c r="Y104" s="190">
        <v>635815</v>
      </c>
      <c r="Z104" s="190">
        <v>705554</v>
      </c>
      <c r="AA104" s="190">
        <v>713475</v>
      </c>
      <c r="AB104" s="190">
        <v>719238</v>
      </c>
      <c r="AC104" s="190">
        <v>732321</v>
      </c>
      <c r="AD104" s="190">
        <v>754288</v>
      </c>
      <c r="AE104" s="190">
        <v>763411</v>
      </c>
      <c r="AF104" s="190">
        <v>780336</v>
      </c>
      <c r="AG104" s="190">
        <v>792818</v>
      </c>
      <c r="AH104" s="190">
        <v>814303</v>
      </c>
      <c r="AI104" s="190">
        <v>821386</v>
      </c>
      <c r="AJ104" s="190">
        <v>825228</v>
      </c>
      <c r="AK104" s="190">
        <v>840352</v>
      </c>
      <c r="AL104" s="190">
        <v>853075</v>
      </c>
      <c r="AM104" s="190">
        <v>860036</v>
      </c>
      <c r="AN104" s="190">
        <v>881162</v>
      </c>
      <c r="AO104" s="190">
        <v>888724</v>
      </c>
    </row>
    <row r="105" spans="1:41" hidden="1" outlineLevel="1">
      <c r="A105" s="50">
        <v>5500</v>
      </c>
      <c r="B105" s="190">
        <v>298404</v>
      </c>
      <c r="C105" s="190">
        <v>317127</v>
      </c>
      <c r="D105" s="190">
        <v>328531</v>
      </c>
      <c r="E105" s="190">
        <v>353375</v>
      </c>
      <c r="F105" s="190">
        <v>356019</v>
      </c>
      <c r="G105" s="190">
        <v>369461</v>
      </c>
      <c r="H105" s="190">
        <v>384106</v>
      </c>
      <c r="I105" s="190">
        <v>399949</v>
      </c>
      <c r="J105" s="190">
        <v>416514</v>
      </c>
      <c r="K105" s="190">
        <v>426118</v>
      </c>
      <c r="L105" s="190">
        <v>437160</v>
      </c>
      <c r="M105" s="190">
        <v>472450</v>
      </c>
      <c r="N105" s="190">
        <v>471491</v>
      </c>
      <c r="O105" s="190">
        <v>484453</v>
      </c>
      <c r="P105" s="190">
        <v>495014</v>
      </c>
      <c r="Q105" s="190">
        <v>527306</v>
      </c>
      <c r="R105" s="190">
        <v>528987</v>
      </c>
      <c r="S105" s="190">
        <v>540628</v>
      </c>
      <c r="T105" s="190">
        <v>565356</v>
      </c>
      <c r="U105" s="190">
        <v>594404</v>
      </c>
      <c r="V105" s="190">
        <v>596324</v>
      </c>
      <c r="W105" s="190">
        <v>626211</v>
      </c>
      <c r="X105" s="190">
        <v>632214</v>
      </c>
      <c r="Y105" s="190">
        <v>638214</v>
      </c>
      <c r="Z105" s="190">
        <v>712516</v>
      </c>
      <c r="AA105" s="190">
        <v>720437</v>
      </c>
      <c r="AB105" s="190">
        <v>726679</v>
      </c>
      <c r="AC105" s="190">
        <v>739764</v>
      </c>
      <c r="AD105" s="190">
        <v>763169</v>
      </c>
      <c r="AE105" s="190">
        <v>772173</v>
      </c>
      <c r="AF105" s="190">
        <v>785015</v>
      </c>
      <c r="AG105" s="190">
        <v>803983</v>
      </c>
      <c r="AH105" s="190">
        <v>819345</v>
      </c>
      <c r="AI105" s="190">
        <v>829668</v>
      </c>
      <c r="AJ105" s="190">
        <v>847553</v>
      </c>
      <c r="AK105" s="190">
        <v>850555</v>
      </c>
      <c r="AL105" s="190">
        <v>861236</v>
      </c>
      <c r="AM105" s="190">
        <v>873720</v>
      </c>
      <c r="AN105" s="190">
        <v>890044</v>
      </c>
      <c r="AO105" s="190">
        <v>910090</v>
      </c>
    </row>
    <row r="106" spans="1:41" hidden="1" outlineLevel="1">
      <c r="A106" s="50">
        <v>5625</v>
      </c>
      <c r="B106" s="190">
        <v>309446</v>
      </c>
      <c r="C106" s="190">
        <v>321088</v>
      </c>
      <c r="D106" s="190">
        <v>333091</v>
      </c>
      <c r="E106" s="190">
        <v>355058</v>
      </c>
      <c r="F106" s="190">
        <v>366222</v>
      </c>
      <c r="G106" s="190">
        <v>380144</v>
      </c>
      <c r="H106" s="190">
        <v>395869</v>
      </c>
      <c r="I106" s="190">
        <v>415193</v>
      </c>
      <c r="J106" s="190">
        <v>432719</v>
      </c>
      <c r="K106" s="190">
        <v>441242</v>
      </c>
      <c r="L106" s="190">
        <v>451447</v>
      </c>
      <c r="M106" s="190">
        <v>479171</v>
      </c>
      <c r="N106" s="190">
        <v>494176</v>
      </c>
      <c r="O106" s="190">
        <v>501138</v>
      </c>
      <c r="P106" s="190">
        <v>519622</v>
      </c>
      <c r="Q106" s="190">
        <v>547230</v>
      </c>
      <c r="R106" s="190">
        <v>555754</v>
      </c>
      <c r="S106" s="190">
        <v>570997</v>
      </c>
      <c r="T106" s="190">
        <v>587442</v>
      </c>
      <c r="U106" s="190">
        <v>605205</v>
      </c>
      <c r="V106" s="190">
        <v>612889</v>
      </c>
      <c r="W106" s="190">
        <v>640137</v>
      </c>
      <c r="X106" s="190">
        <v>643256</v>
      </c>
      <c r="Y106" s="190">
        <v>650579</v>
      </c>
      <c r="Z106" s="190">
        <v>730881</v>
      </c>
      <c r="AA106" s="190">
        <v>735563</v>
      </c>
      <c r="AB106" s="190">
        <v>756686</v>
      </c>
      <c r="AC106" s="190">
        <v>780814</v>
      </c>
      <c r="AD106" s="190">
        <v>797620</v>
      </c>
      <c r="AE106" s="190">
        <v>806022</v>
      </c>
      <c r="AF106" s="190">
        <v>826068</v>
      </c>
      <c r="AG106" s="190">
        <v>842752</v>
      </c>
      <c r="AH106" s="190">
        <v>848512</v>
      </c>
      <c r="AI106" s="190">
        <v>856675</v>
      </c>
      <c r="AJ106" s="190">
        <v>878402</v>
      </c>
      <c r="AK106" s="190">
        <v>884523</v>
      </c>
      <c r="AL106" s="190">
        <v>898207</v>
      </c>
      <c r="AM106" s="190">
        <v>927374</v>
      </c>
      <c r="AN106" s="190">
        <v>931817</v>
      </c>
      <c r="AO106" s="190">
        <v>940819</v>
      </c>
    </row>
    <row r="107" spans="1:41" hidden="1" outlineLevel="1">
      <c r="A107" s="50">
        <v>5750</v>
      </c>
      <c r="B107" s="190">
        <v>314965</v>
      </c>
      <c r="C107" s="190">
        <v>324331</v>
      </c>
      <c r="D107" s="190">
        <v>336213</v>
      </c>
      <c r="E107" s="190">
        <v>366101</v>
      </c>
      <c r="F107" s="190">
        <v>375343</v>
      </c>
      <c r="G107" s="190">
        <v>387107</v>
      </c>
      <c r="H107" s="190">
        <v>402349</v>
      </c>
      <c r="I107" s="190">
        <v>418917</v>
      </c>
      <c r="J107" s="190">
        <v>436559</v>
      </c>
      <c r="K107" s="190">
        <v>445563</v>
      </c>
      <c r="L107" s="190">
        <v>461647</v>
      </c>
      <c r="M107" s="190">
        <v>483734</v>
      </c>
      <c r="N107" s="190">
        <v>499458</v>
      </c>
      <c r="O107" s="190">
        <v>512421</v>
      </c>
      <c r="P107" s="190">
        <v>524543</v>
      </c>
      <c r="Q107" s="190">
        <v>552272</v>
      </c>
      <c r="R107" s="190">
        <v>564515</v>
      </c>
      <c r="S107" s="190">
        <v>577237</v>
      </c>
      <c r="T107" s="190">
        <v>593441</v>
      </c>
      <c r="U107" s="190">
        <v>611330</v>
      </c>
      <c r="V107" s="190">
        <v>619610</v>
      </c>
      <c r="W107" s="190">
        <v>644098</v>
      </c>
      <c r="X107" s="190">
        <v>649859</v>
      </c>
      <c r="Y107" s="190">
        <v>658860</v>
      </c>
      <c r="Z107" s="190">
        <v>739645</v>
      </c>
      <c r="AA107" s="190">
        <v>760049</v>
      </c>
      <c r="AB107" s="190">
        <v>767490</v>
      </c>
      <c r="AC107" s="190">
        <v>796180</v>
      </c>
      <c r="AD107" s="190">
        <v>822227</v>
      </c>
      <c r="AE107" s="190">
        <v>830748</v>
      </c>
      <c r="AF107" s="190">
        <v>854395</v>
      </c>
      <c r="AG107" s="190">
        <v>858837</v>
      </c>
      <c r="AH107" s="190">
        <v>866519</v>
      </c>
      <c r="AI107" s="190">
        <v>872760</v>
      </c>
      <c r="AJ107" s="190">
        <v>886444</v>
      </c>
      <c r="AK107" s="190">
        <v>907089</v>
      </c>
      <c r="AL107" s="190">
        <v>915130</v>
      </c>
      <c r="AM107" s="190">
        <v>943340</v>
      </c>
      <c r="AN107" s="190">
        <v>948740</v>
      </c>
      <c r="AO107" s="190">
        <v>953902</v>
      </c>
    </row>
    <row r="108" spans="1:41" hidden="1" outlineLevel="1">
      <c r="A108" s="50">
        <v>5875</v>
      </c>
      <c r="B108" s="190">
        <v>321088</v>
      </c>
      <c r="C108" s="190">
        <v>334293</v>
      </c>
      <c r="D108" s="190">
        <v>343175</v>
      </c>
      <c r="E108" s="190">
        <v>369461</v>
      </c>
      <c r="F108" s="190">
        <v>382545</v>
      </c>
      <c r="G108" s="190">
        <v>395869</v>
      </c>
      <c r="H108" s="190">
        <v>408111</v>
      </c>
      <c r="I108" s="190">
        <v>430920</v>
      </c>
      <c r="J108" s="190">
        <v>441242</v>
      </c>
      <c r="K108" s="190">
        <v>454323</v>
      </c>
      <c r="L108" s="190">
        <v>466327</v>
      </c>
      <c r="M108" s="190">
        <v>491655</v>
      </c>
      <c r="N108" s="190">
        <v>504499</v>
      </c>
      <c r="O108" s="190">
        <v>521904</v>
      </c>
      <c r="P108" s="190">
        <v>529946</v>
      </c>
      <c r="Q108" s="190">
        <v>558154</v>
      </c>
      <c r="R108" s="190">
        <v>575799</v>
      </c>
      <c r="S108" s="190">
        <v>592002</v>
      </c>
      <c r="T108" s="190">
        <v>599564</v>
      </c>
      <c r="U108" s="190">
        <v>618050</v>
      </c>
      <c r="V108" s="190">
        <v>628012</v>
      </c>
      <c r="W108" s="190">
        <v>647338</v>
      </c>
      <c r="X108" s="190">
        <v>656221</v>
      </c>
      <c r="Y108" s="190">
        <v>673385</v>
      </c>
      <c r="Z108" s="190">
        <v>746486</v>
      </c>
      <c r="AA108" s="190">
        <v>767012</v>
      </c>
      <c r="AB108" s="190">
        <v>791858</v>
      </c>
      <c r="AC108" s="190">
        <v>808543</v>
      </c>
      <c r="AD108" s="190">
        <v>837709</v>
      </c>
      <c r="AE108" s="190">
        <v>851034</v>
      </c>
      <c r="AF108" s="190">
        <v>861837</v>
      </c>
      <c r="AG108" s="190">
        <v>866519</v>
      </c>
      <c r="AH108" s="190">
        <v>874080</v>
      </c>
      <c r="AI108" s="190">
        <v>885122</v>
      </c>
      <c r="AJ108" s="190">
        <v>908171</v>
      </c>
      <c r="AK108" s="190">
        <v>929056</v>
      </c>
      <c r="AL108" s="190">
        <v>940819</v>
      </c>
      <c r="AM108" s="190">
        <v>953424</v>
      </c>
      <c r="AN108" s="190">
        <v>962065</v>
      </c>
      <c r="AO108" s="190">
        <v>974789</v>
      </c>
    </row>
    <row r="109" spans="1:41" hidden="1" outlineLevel="1">
      <c r="A109" s="50">
        <v>6000</v>
      </c>
      <c r="B109" s="190">
        <v>332971</v>
      </c>
      <c r="C109" s="190">
        <v>338854</v>
      </c>
      <c r="D109" s="190">
        <v>355536</v>
      </c>
      <c r="E109" s="190">
        <v>374982</v>
      </c>
      <c r="F109" s="190">
        <v>387107</v>
      </c>
      <c r="G109" s="190">
        <v>401390</v>
      </c>
      <c r="H109" s="190">
        <v>415914</v>
      </c>
      <c r="I109" s="190">
        <v>436799</v>
      </c>
      <c r="J109" s="190">
        <v>447363</v>
      </c>
      <c r="K109" s="190">
        <v>460685</v>
      </c>
      <c r="L109" s="190">
        <v>475092</v>
      </c>
      <c r="M109" s="190">
        <v>498376</v>
      </c>
      <c r="N109" s="190">
        <v>511581</v>
      </c>
      <c r="O109" s="190">
        <v>529225</v>
      </c>
      <c r="P109" s="190">
        <v>536668</v>
      </c>
      <c r="Q109" s="190">
        <v>565596</v>
      </c>
      <c r="R109" s="190">
        <v>583121</v>
      </c>
      <c r="S109" s="190">
        <v>600045</v>
      </c>
      <c r="T109" s="190">
        <v>607967</v>
      </c>
      <c r="U109" s="190">
        <v>637855</v>
      </c>
      <c r="V109" s="190">
        <v>648656</v>
      </c>
      <c r="W109" s="190">
        <v>664262</v>
      </c>
      <c r="X109" s="190">
        <v>677106</v>
      </c>
      <c r="Y109" s="190">
        <v>695470</v>
      </c>
      <c r="Z109" s="190">
        <v>769290</v>
      </c>
      <c r="AA109" s="190">
        <v>790297</v>
      </c>
      <c r="AB109" s="190">
        <v>815743</v>
      </c>
      <c r="AC109" s="190">
        <v>832549</v>
      </c>
      <c r="AD109" s="190">
        <v>863516</v>
      </c>
      <c r="AE109" s="190">
        <v>877081</v>
      </c>
      <c r="AF109" s="190">
        <v>883322</v>
      </c>
      <c r="AG109" s="190">
        <v>887644</v>
      </c>
      <c r="AH109" s="190">
        <v>900487</v>
      </c>
      <c r="AI109" s="190">
        <v>912130</v>
      </c>
      <c r="AJ109" s="190">
        <v>936377</v>
      </c>
      <c r="AK109" s="190">
        <v>957503</v>
      </c>
      <c r="AL109" s="190">
        <v>964465</v>
      </c>
      <c r="AM109" s="190">
        <v>982350</v>
      </c>
      <c r="AN109" s="190">
        <v>991232</v>
      </c>
      <c r="AO109" s="190">
        <v>999154</v>
      </c>
    </row>
    <row r="110" spans="1:41" hidden="1" outlineLevel="1"/>
    <row r="111" spans="1:41" collapsed="1"/>
  </sheetData>
  <mergeCells count="14">
    <mergeCell ref="A1:D1"/>
    <mergeCell ref="J3:AO3"/>
    <mergeCell ref="AQ6:AY18"/>
    <mergeCell ref="A12:E13"/>
    <mergeCell ref="F12:H12"/>
    <mergeCell ref="J13:AB13"/>
    <mergeCell ref="J16:AJ17"/>
    <mergeCell ref="AC9:AO9"/>
    <mergeCell ref="J12:AB12"/>
    <mergeCell ref="AQ20:AY20"/>
    <mergeCell ref="V68:AJ71"/>
    <mergeCell ref="D62:R64"/>
    <mergeCell ref="D68:R71"/>
    <mergeCell ref="V62:AF6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X82"/>
  <sheetViews>
    <sheetView view="pageBreakPreview" zoomScale="85" zoomScaleNormal="100" zoomScaleSheetLayoutView="85" workbookViewId="0">
      <pane ySplit="1" topLeftCell="A2" activePane="bottomLeft" state="frozen"/>
      <selection pane="bottomLeft" sqref="A1:D1"/>
    </sheetView>
  </sheetViews>
  <sheetFormatPr defaultRowHeight="15"/>
  <cols>
    <col min="1" max="6" width="6.140625" style="211" customWidth="1"/>
    <col min="7" max="7" width="8" style="211" customWidth="1"/>
    <col min="8" max="15" width="6.140625" style="211" customWidth="1"/>
    <col min="16" max="16" width="5.7109375" style="211" customWidth="1"/>
    <col min="17" max="19" width="6.140625" style="211" customWidth="1"/>
    <col min="20" max="20" width="5.42578125" style="211" customWidth="1"/>
    <col min="21" max="23" width="9.140625" style="211"/>
    <col min="24" max="24" width="8.42578125" style="211" customWidth="1"/>
    <col min="25" max="16384" width="9.140625" style="211"/>
  </cols>
  <sheetData>
    <row r="1" spans="1:24" ht="18.75">
      <c r="A1" s="497" t="s">
        <v>69</v>
      </c>
      <c r="B1" s="497"/>
      <c r="C1" s="497"/>
      <c r="D1" s="497"/>
      <c r="E1" s="180"/>
      <c r="F1" s="180"/>
      <c r="H1" s="180"/>
      <c r="I1" s="180"/>
      <c r="J1" s="180"/>
      <c r="K1" s="133" t="s">
        <v>538</v>
      </c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ht="23.25" customHeight="1">
      <c r="A2" s="522" t="s">
        <v>544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</row>
    <row r="3" spans="1:24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</row>
    <row r="4" spans="1:24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</row>
    <row r="5" spans="1:24">
      <c r="A5" s="180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</row>
    <row r="6" spans="1:24">
      <c r="A6" s="180"/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4">
      <c r="A7" s="180"/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</row>
    <row r="8" spans="1:24">
      <c r="A8" s="180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</row>
    <row r="9" spans="1:24">
      <c r="A9" s="414" t="s">
        <v>3</v>
      </c>
      <c r="B9" s="414"/>
      <c r="C9" s="414"/>
      <c r="D9" s="414"/>
      <c r="F9" s="40" t="s">
        <v>4</v>
      </c>
      <c r="G9" s="40"/>
      <c r="H9" s="180"/>
      <c r="J9" s="40" t="s">
        <v>5</v>
      </c>
      <c r="K9" s="180"/>
      <c r="L9" s="180"/>
      <c r="N9" s="40" t="s">
        <v>6</v>
      </c>
      <c r="O9" s="180"/>
      <c r="P9" s="180"/>
      <c r="R9" s="40" t="s">
        <v>7</v>
      </c>
      <c r="T9" s="40"/>
      <c r="U9" s="180"/>
      <c r="V9" s="40" t="s">
        <v>550</v>
      </c>
      <c r="X9" s="180"/>
    </row>
    <row r="10" spans="1:24" ht="15.75" thickBot="1">
      <c r="A10" s="638" t="s">
        <v>539</v>
      </c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180"/>
      <c r="V10" s="180"/>
      <c r="W10" s="180"/>
      <c r="X10" s="180"/>
    </row>
    <row r="11" spans="1:24" ht="15.75" thickBot="1">
      <c r="A11" s="442" t="s">
        <v>540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635" t="s">
        <v>545</v>
      </c>
      <c r="V11" s="636"/>
      <c r="W11" s="636"/>
      <c r="X11" s="637"/>
    </row>
    <row r="12" spans="1:24" ht="15.75" thickBot="1">
      <c r="A12" s="397" t="s">
        <v>541</v>
      </c>
      <c r="B12" s="397"/>
      <c r="C12" s="397"/>
      <c r="D12" s="397"/>
      <c r="E12" s="397" t="s">
        <v>541</v>
      </c>
      <c r="F12" s="397"/>
      <c r="G12" s="397"/>
      <c r="H12" s="397"/>
      <c r="I12" s="397" t="s">
        <v>542</v>
      </c>
      <c r="J12" s="397"/>
      <c r="K12" s="397"/>
      <c r="L12" s="397"/>
      <c r="M12" s="397" t="s">
        <v>542</v>
      </c>
      <c r="N12" s="397"/>
      <c r="O12" s="397"/>
      <c r="P12" s="397"/>
      <c r="Q12" s="397" t="s">
        <v>543</v>
      </c>
      <c r="R12" s="397"/>
      <c r="S12" s="397"/>
      <c r="T12" s="397"/>
      <c r="U12" s="443" t="s">
        <v>546</v>
      </c>
      <c r="V12" s="444"/>
      <c r="W12" s="444"/>
      <c r="X12" s="445"/>
    </row>
    <row r="13" spans="1:24" ht="15.75" thickBot="1">
      <c r="A13" s="443" t="s">
        <v>8</v>
      </c>
      <c r="B13" s="444"/>
      <c r="C13" s="444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445"/>
      <c r="U13" s="443" t="s">
        <v>547</v>
      </c>
      <c r="V13" s="444"/>
      <c r="W13" s="444"/>
      <c r="X13" s="445"/>
    </row>
    <row r="14" spans="1:24">
      <c r="A14" s="12"/>
      <c r="B14" s="13"/>
      <c r="C14" s="13"/>
      <c r="D14" s="2"/>
      <c r="E14" s="13"/>
      <c r="F14" s="13"/>
      <c r="G14" s="13"/>
      <c r="H14" s="2"/>
      <c r="I14" s="13"/>
      <c r="J14" s="13"/>
      <c r="K14" s="13"/>
      <c r="L14" s="2"/>
      <c r="M14" s="13"/>
      <c r="N14" s="13"/>
      <c r="O14" s="13"/>
      <c r="P14" s="2"/>
      <c r="Q14" s="13"/>
      <c r="R14" s="13"/>
      <c r="S14" s="13"/>
      <c r="T14" s="2"/>
      <c r="U14" s="243"/>
      <c r="V14" s="217"/>
      <c r="W14" s="217"/>
      <c r="X14" s="218"/>
    </row>
    <row r="15" spans="1:24">
      <c r="A15" s="12"/>
      <c r="B15" s="13"/>
      <c r="C15" s="13"/>
      <c r="D15" s="3"/>
      <c r="E15" s="13"/>
      <c r="F15" s="13"/>
      <c r="G15" s="13"/>
      <c r="H15" s="3"/>
      <c r="I15" s="13"/>
      <c r="J15" s="13"/>
      <c r="K15" s="13"/>
      <c r="L15" s="3"/>
      <c r="M15" s="13"/>
      <c r="N15" s="13"/>
      <c r="O15" s="13"/>
      <c r="P15" s="3"/>
      <c r="Q15" s="13"/>
      <c r="R15" s="13"/>
      <c r="S15" s="13"/>
      <c r="T15" s="3"/>
      <c r="U15" s="219"/>
      <c r="V15" s="220"/>
      <c r="W15" s="220"/>
      <c r="X15" s="221"/>
    </row>
    <row r="16" spans="1:24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  <c r="U16" s="219"/>
      <c r="V16" s="220"/>
      <c r="W16" s="220"/>
      <c r="X16" s="221"/>
    </row>
    <row r="17" spans="1:24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  <c r="U17" s="219"/>
      <c r="V17" s="220"/>
      <c r="W17" s="220"/>
      <c r="X17" s="221"/>
    </row>
    <row r="18" spans="1:24" ht="15.75" thickBot="1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  <c r="U18" s="219"/>
      <c r="V18" s="220"/>
      <c r="W18" s="220"/>
      <c r="X18" s="221"/>
    </row>
    <row r="19" spans="1:24" ht="15.75" thickBot="1">
      <c r="A19" s="12"/>
      <c r="B19" s="13"/>
      <c r="C19" s="13"/>
      <c r="D19" s="3"/>
      <c r="E19" s="13"/>
      <c r="F19" s="13"/>
      <c r="G19" s="13"/>
      <c r="H19" s="3"/>
      <c r="I19" s="398" t="s">
        <v>9</v>
      </c>
      <c r="J19" s="399"/>
      <c r="K19" s="399"/>
      <c r="L19" s="399"/>
      <c r="M19" s="399"/>
      <c r="N19" s="399"/>
      <c r="O19" s="399"/>
      <c r="P19" s="399"/>
      <c r="Q19" s="398" t="s">
        <v>518</v>
      </c>
      <c r="R19" s="399"/>
      <c r="S19" s="399"/>
      <c r="T19" s="400"/>
      <c r="U19" s="219"/>
      <c r="V19" s="220"/>
      <c r="W19" s="220"/>
      <c r="X19" s="221"/>
    </row>
    <row r="20" spans="1:24">
      <c r="A20" s="12"/>
      <c r="B20" s="13"/>
      <c r="C20" s="13"/>
      <c r="D20" s="3"/>
      <c r="E20" s="13"/>
      <c r="F20" s="13"/>
      <c r="G20" s="13"/>
      <c r="H20" s="3"/>
      <c r="I20" s="626"/>
      <c r="J20" s="627"/>
      <c r="K20" s="627"/>
      <c r="L20" s="628"/>
      <c r="M20" s="626"/>
      <c r="N20" s="627"/>
      <c r="O20" s="627"/>
      <c r="P20" s="628"/>
      <c r="Q20" s="232"/>
      <c r="R20" s="233"/>
      <c r="S20" s="233"/>
      <c r="T20" s="234"/>
      <c r="U20" s="219"/>
      <c r="V20" s="220"/>
      <c r="W20" s="220"/>
      <c r="X20" s="221"/>
    </row>
    <row r="21" spans="1:24">
      <c r="A21" s="12"/>
      <c r="B21" s="13"/>
      <c r="C21" s="13"/>
      <c r="D21" s="3"/>
      <c r="E21" s="13"/>
      <c r="F21" s="13"/>
      <c r="G21" s="13"/>
      <c r="H21" s="3"/>
      <c r="I21" s="629"/>
      <c r="J21" s="516"/>
      <c r="K21" s="516"/>
      <c r="L21" s="630"/>
      <c r="M21" s="629"/>
      <c r="N21" s="516"/>
      <c r="O21" s="516"/>
      <c r="P21" s="630"/>
      <c r="Q21" s="235"/>
      <c r="R21" s="36"/>
      <c r="S21" s="36"/>
      <c r="T21" s="236"/>
      <c r="U21" s="219"/>
      <c r="V21" s="220"/>
      <c r="W21" s="220"/>
      <c r="X21" s="221"/>
    </row>
    <row r="22" spans="1:24">
      <c r="A22" s="12"/>
      <c r="B22" s="13"/>
      <c r="C22" s="13"/>
      <c r="D22" s="3"/>
      <c r="E22" s="13"/>
      <c r="F22" s="13"/>
      <c r="G22" s="13"/>
      <c r="H22" s="3"/>
      <c r="I22" s="629"/>
      <c r="J22" s="516"/>
      <c r="K22" s="516"/>
      <c r="L22" s="630"/>
      <c r="M22" s="629"/>
      <c r="N22" s="516"/>
      <c r="O22" s="516"/>
      <c r="P22" s="630"/>
      <c r="Q22" s="235"/>
      <c r="R22" s="36"/>
      <c r="S22" s="36"/>
      <c r="T22" s="236"/>
      <c r="U22" s="219"/>
      <c r="V22" s="220"/>
      <c r="W22" s="220"/>
      <c r="X22" s="221"/>
    </row>
    <row r="23" spans="1:24" ht="15.75" thickBot="1">
      <c r="A23" s="12"/>
      <c r="B23" s="13"/>
      <c r="C23" s="13"/>
      <c r="D23" s="3"/>
      <c r="E23" s="13"/>
      <c r="F23" s="13"/>
      <c r="G23" s="13"/>
      <c r="H23" s="3"/>
      <c r="I23" s="629"/>
      <c r="J23" s="516"/>
      <c r="K23" s="516"/>
      <c r="L23" s="630"/>
      <c r="M23" s="629"/>
      <c r="N23" s="516"/>
      <c r="O23" s="516"/>
      <c r="P23" s="630"/>
      <c r="Q23" s="237"/>
      <c r="R23" s="238"/>
      <c r="S23" s="238"/>
      <c r="T23" s="239"/>
      <c r="U23" s="222"/>
      <c r="V23" s="223" t="s">
        <v>548</v>
      </c>
      <c r="W23" s="223"/>
      <c r="X23" s="224"/>
    </row>
    <row r="24" spans="1:24">
      <c r="A24" s="12"/>
      <c r="B24" s="13"/>
      <c r="C24" s="13"/>
      <c r="D24" s="3"/>
      <c r="E24" s="13"/>
      <c r="F24" s="13"/>
      <c r="G24" s="13"/>
      <c r="H24" s="3"/>
      <c r="I24" s="629"/>
      <c r="J24" s="516"/>
      <c r="K24" s="516"/>
      <c r="L24" s="630"/>
      <c r="M24" s="629"/>
      <c r="N24" s="516"/>
      <c r="O24" s="516"/>
      <c r="P24" s="630"/>
      <c r="Q24" s="232"/>
      <c r="R24" s="233"/>
      <c r="S24" s="233"/>
      <c r="T24" s="233"/>
      <c r="U24" s="233"/>
      <c r="V24" s="233"/>
      <c r="W24" s="233"/>
      <c r="X24" s="234"/>
    </row>
    <row r="25" spans="1:24" ht="15.75">
      <c r="A25" s="12"/>
      <c r="B25" s="13"/>
      <c r="C25" s="13"/>
      <c r="D25" s="3"/>
      <c r="E25" s="13"/>
      <c r="F25" s="13"/>
      <c r="G25" s="13"/>
      <c r="H25" s="3"/>
      <c r="I25" s="629"/>
      <c r="J25" s="516"/>
      <c r="K25" s="516"/>
      <c r="L25" s="630"/>
      <c r="M25" s="629"/>
      <c r="N25" s="516"/>
      <c r="O25" s="516"/>
      <c r="P25" s="630"/>
      <c r="Q25" s="235"/>
      <c r="R25" s="242" t="s">
        <v>571</v>
      </c>
      <c r="S25" s="240"/>
      <c r="T25" s="241"/>
      <c r="U25" s="241"/>
      <c r="V25" s="241"/>
      <c r="W25" s="241"/>
      <c r="X25" s="236"/>
    </row>
    <row r="26" spans="1:24" ht="30" customHeight="1">
      <c r="A26" s="12"/>
      <c r="B26" s="13"/>
      <c r="C26" s="13"/>
      <c r="D26" s="3"/>
      <c r="E26" s="13"/>
      <c r="F26" s="13"/>
      <c r="G26" s="13"/>
      <c r="H26" s="3"/>
      <c r="I26" s="629"/>
      <c r="J26" s="516"/>
      <c r="K26" s="516"/>
      <c r="L26" s="630"/>
      <c r="M26" s="629"/>
      <c r="N26" s="516"/>
      <c r="O26" s="516"/>
      <c r="P26" s="516"/>
      <c r="Q26" s="639" t="s">
        <v>580</v>
      </c>
      <c r="R26" s="640"/>
      <c r="S26" s="640"/>
      <c r="T26" s="601" t="s">
        <v>572</v>
      </c>
      <c r="U26" s="601"/>
      <c r="V26" s="213" t="s">
        <v>573</v>
      </c>
      <c r="W26" s="601" t="s">
        <v>574</v>
      </c>
      <c r="X26" s="601"/>
    </row>
    <row r="27" spans="1:24" ht="57.75" customHeight="1">
      <c r="A27" s="12"/>
      <c r="B27" s="13"/>
      <c r="C27" s="13"/>
      <c r="D27" s="3"/>
      <c r="E27" s="13"/>
      <c r="F27" s="13"/>
      <c r="G27" s="13"/>
      <c r="H27" s="3"/>
      <c r="I27" s="629"/>
      <c r="J27" s="516"/>
      <c r="K27" s="516"/>
      <c r="L27" s="630"/>
      <c r="M27" s="629"/>
      <c r="N27" s="516"/>
      <c r="O27" s="516"/>
      <c r="P27" s="516"/>
      <c r="Q27" s="641" t="s">
        <v>595</v>
      </c>
      <c r="R27" s="642"/>
      <c r="S27" s="642"/>
      <c r="T27" s="634" t="s">
        <v>575</v>
      </c>
      <c r="U27" s="634"/>
      <c r="V27" s="244" t="s">
        <v>575</v>
      </c>
      <c r="W27" s="634" t="s">
        <v>575</v>
      </c>
      <c r="X27" s="634"/>
    </row>
    <row r="28" spans="1:24" ht="18.75" customHeight="1" thickBot="1">
      <c r="A28" s="14"/>
      <c r="B28" s="15"/>
      <c r="C28" s="15"/>
      <c r="D28" s="4"/>
      <c r="E28" s="15"/>
      <c r="F28" s="15"/>
      <c r="G28" s="15"/>
      <c r="H28" s="4"/>
      <c r="I28" s="629"/>
      <c r="J28" s="516"/>
      <c r="K28" s="516"/>
      <c r="L28" s="630"/>
      <c r="M28" s="629"/>
      <c r="N28" s="516"/>
      <c r="O28" s="516"/>
      <c r="P28" s="516"/>
      <c r="Q28" s="527" t="s">
        <v>576</v>
      </c>
      <c r="R28" s="462"/>
      <c r="S28" s="462"/>
      <c r="T28" s="634" t="s">
        <v>576</v>
      </c>
      <c r="U28" s="634"/>
      <c r="V28" s="264" t="s">
        <v>576</v>
      </c>
      <c r="W28" s="634" t="s">
        <v>576</v>
      </c>
      <c r="X28" s="634"/>
    </row>
    <row r="29" spans="1:24" ht="15.75" thickBot="1">
      <c r="A29" s="8"/>
      <c r="B29" s="6"/>
      <c r="C29" s="6"/>
      <c r="D29" s="7"/>
      <c r="E29" s="5" t="s">
        <v>15</v>
      </c>
      <c r="F29" s="6"/>
      <c r="G29" s="6"/>
      <c r="H29" s="7"/>
      <c r="I29" s="629"/>
      <c r="J29" s="516"/>
      <c r="K29" s="516"/>
      <c r="L29" s="630"/>
      <c r="M29" s="629"/>
      <c r="N29" s="516"/>
      <c r="O29" s="516"/>
      <c r="P29" s="516"/>
      <c r="Q29" s="527" t="s">
        <v>581</v>
      </c>
      <c r="R29" s="462"/>
      <c r="S29" s="462"/>
      <c r="T29" s="634" t="s">
        <v>577</v>
      </c>
      <c r="U29" s="634"/>
      <c r="V29" s="244" t="s">
        <v>577</v>
      </c>
      <c r="W29" s="634" t="s">
        <v>577</v>
      </c>
      <c r="X29" s="634"/>
    </row>
    <row r="30" spans="1:24" ht="31.5" customHeight="1">
      <c r="A30" s="215"/>
      <c r="B30" s="216"/>
      <c r="C30" s="216"/>
      <c r="D30" s="2"/>
      <c r="E30" s="215"/>
      <c r="F30" s="216"/>
      <c r="G30" s="216"/>
      <c r="H30" s="2"/>
      <c r="I30" s="629"/>
      <c r="J30" s="516"/>
      <c r="K30" s="516"/>
      <c r="L30" s="630"/>
      <c r="M30" s="629"/>
      <c r="N30" s="516"/>
      <c r="O30" s="516"/>
      <c r="P30" s="516"/>
      <c r="Q30" s="527"/>
      <c r="R30" s="462"/>
      <c r="S30" s="462"/>
      <c r="T30" s="536" t="s">
        <v>578</v>
      </c>
      <c r="U30" s="536"/>
      <c r="V30" s="536"/>
      <c r="W30" s="634" t="s">
        <v>579</v>
      </c>
      <c r="X30" s="634"/>
    </row>
    <row r="31" spans="1:24">
      <c r="A31" s="12"/>
      <c r="B31" s="13"/>
      <c r="C31" s="13"/>
      <c r="D31" s="3"/>
      <c r="E31" s="12"/>
      <c r="F31" s="13"/>
      <c r="G31" s="13"/>
      <c r="H31" s="3"/>
      <c r="I31" s="629"/>
      <c r="J31" s="516"/>
      <c r="K31" s="516"/>
      <c r="L31" s="630"/>
      <c r="M31" s="629"/>
      <c r="N31" s="516"/>
      <c r="O31" s="516"/>
      <c r="P31" s="630"/>
      <c r="Q31" s="235"/>
      <c r="R31" s="36"/>
      <c r="S31" s="36"/>
      <c r="T31" s="36"/>
      <c r="U31" s="36"/>
      <c r="V31" s="36"/>
      <c r="W31" s="36"/>
      <c r="X31" s="236"/>
    </row>
    <row r="32" spans="1:24">
      <c r="A32" s="12"/>
      <c r="B32" s="13"/>
      <c r="C32" s="13"/>
      <c r="D32" s="3"/>
      <c r="E32" s="12"/>
      <c r="F32" s="13"/>
      <c r="G32" s="13"/>
      <c r="H32" s="3"/>
      <c r="I32" s="629"/>
      <c r="J32" s="516"/>
      <c r="K32" s="516"/>
      <c r="L32" s="630"/>
      <c r="M32" s="629"/>
      <c r="N32" s="516"/>
      <c r="O32" s="516"/>
      <c r="P32" s="630"/>
      <c r="Q32" s="235"/>
      <c r="R32" s="36"/>
      <c r="S32" s="36"/>
      <c r="T32" s="36"/>
      <c r="U32" s="36"/>
      <c r="V32" s="36"/>
      <c r="W32" s="36"/>
      <c r="X32" s="236"/>
    </row>
    <row r="33" spans="1:24" ht="24.75" customHeight="1" thickBot="1">
      <c r="A33" s="14"/>
      <c r="B33" s="15"/>
      <c r="C33" s="15"/>
      <c r="D33" s="4"/>
      <c r="E33" s="14"/>
      <c r="F33" s="15"/>
      <c r="G33" s="15"/>
      <c r="H33" s="4"/>
      <c r="I33" s="631"/>
      <c r="J33" s="632"/>
      <c r="K33" s="632"/>
      <c r="L33" s="633"/>
      <c r="M33" s="631"/>
      <c r="N33" s="632"/>
      <c r="O33" s="632"/>
      <c r="P33" s="633"/>
      <c r="Q33" s="237"/>
      <c r="R33" s="238"/>
      <c r="S33" s="238"/>
      <c r="T33" s="238"/>
      <c r="U33" s="238"/>
      <c r="V33" s="238"/>
      <c r="W33" s="238"/>
      <c r="X33" s="239"/>
    </row>
    <row r="34" spans="1:24" ht="18" customHeight="1">
      <c r="A34" s="180" t="s">
        <v>16</v>
      </c>
      <c r="B34" s="13"/>
      <c r="C34" s="13"/>
      <c r="D34" s="13"/>
      <c r="E34" s="13"/>
      <c r="F34" s="13"/>
      <c r="G34" s="13"/>
      <c r="H34" s="13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</row>
    <row r="35" spans="1:24" ht="16.5" customHeight="1">
      <c r="A35" s="173" t="s">
        <v>24</v>
      </c>
      <c r="B35" s="13"/>
      <c r="C35" s="13"/>
      <c r="D35" s="13"/>
      <c r="E35" s="13"/>
      <c r="F35" s="13"/>
      <c r="G35" s="13"/>
      <c r="H35" s="13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</row>
    <row r="36" spans="1:24" ht="13.5" customHeight="1">
      <c r="A36" s="416" t="s">
        <v>678</v>
      </c>
      <c r="B36" s="416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6"/>
      <c r="N36" s="416"/>
      <c r="O36" s="416"/>
      <c r="P36" s="416"/>
      <c r="Q36" s="416"/>
      <c r="R36" s="416"/>
      <c r="S36" s="416"/>
      <c r="T36" s="416"/>
      <c r="U36" s="180"/>
      <c r="V36" s="180"/>
      <c r="W36" s="180"/>
      <c r="X36" s="180"/>
    </row>
    <row r="37" spans="1:24" ht="24.75" customHeight="1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553" t="s">
        <v>677</v>
      </c>
      <c r="L37" s="553"/>
      <c r="M37" s="553"/>
      <c r="N37" s="553"/>
      <c r="O37" s="553"/>
      <c r="P37" s="553"/>
      <c r="Q37" s="553"/>
      <c r="R37" s="553"/>
      <c r="S37" s="553"/>
      <c r="T37" s="553"/>
      <c r="U37" s="180"/>
      <c r="V37" s="180"/>
      <c r="W37" s="180"/>
      <c r="X37" s="180"/>
    </row>
    <row r="38" spans="1:24" ht="24.75" customHeight="1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553"/>
      <c r="L38" s="553"/>
      <c r="M38" s="553"/>
      <c r="N38" s="553"/>
      <c r="O38" s="553"/>
      <c r="P38" s="553"/>
      <c r="Q38" s="553"/>
      <c r="R38" s="553"/>
      <c r="S38" s="553"/>
      <c r="T38" s="553"/>
      <c r="U38" s="180"/>
      <c r="V38" s="180"/>
      <c r="W38" s="180"/>
      <c r="X38" s="180"/>
    </row>
    <row r="39" spans="1:24" ht="15.75">
      <c r="A39" s="522" t="s">
        <v>429</v>
      </c>
      <c r="B39" s="522"/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22"/>
      <c r="U39" s="522"/>
      <c r="V39" s="522"/>
      <c r="W39" s="522"/>
      <c r="X39" s="522"/>
    </row>
    <row r="40" spans="1:24">
      <c r="A40" s="173" t="s">
        <v>570</v>
      </c>
      <c r="B40" s="180"/>
      <c r="C40" s="180"/>
      <c r="D40" s="180"/>
      <c r="E40" s="180"/>
      <c r="F40" s="180"/>
      <c r="G40" s="180"/>
      <c r="H40" s="180"/>
      <c r="I40" s="180"/>
      <c r="J40" s="173" t="s">
        <v>570</v>
      </c>
      <c r="L40" s="180"/>
      <c r="M40" s="180"/>
      <c r="N40" s="180"/>
      <c r="O40" s="180"/>
      <c r="P40" s="180"/>
      <c r="Q40" s="180"/>
      <c r="R40" s="173" t="s">
        <v>619</v>
      </c>
      <c r="S40" s="180"/>
      <c r="U40" s="180"/>
      <c r="V40" s="180"/>
      <c r="W40" s="180"/>
      <c r="X40" s="180"/>
    </row>
    <row r="41" spans="1:24">
      <c r="A41" s="180" t="s">
        <v>561</v>
      </c>
      <c r="B41" s="180"/>
      <c r="C41" s="180"/>
      <c r="D41" s="180"/>
      <c r="E41" s="180"/>
      <c r="F41" s="180"/>
      <c r="G41" s="180"/>
      <c r="H41" s="180"/>
      <c r="I41" s="180"/>
      <c r="J41" s="180" t="s">
        <v>562</v>
      </c>
      <c r="K41" s="180"/>
      <c r="L41" s="180"/>
      <c r="M41" s="180"/>
      <c r="N41" s="180"/>
      <c r="O41" s="180"/>
      <c r="P41" s="180"/>
      <c r="Q41" s="180"/>
      <c r="R41" s="180" t="s">
        <v>561</v>
      </c>
      <c r="T41" s="180"/>
      <c r="U41" s="180"/>
      <c r="V41" s="180"/>
      <c r="W41" s="180"/>
      <c r="X41" s="180"/>
    </row>
    <row r="42" spans="1:24">
      <c r="A42" s="180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</row>
    <row r="43" spans="1:24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</row>
    <row r="44" spans="1:24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</row>
    <row r="45" spans="1:24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</row>
    <row r="46" spans="1:24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</row>
    <row r="47" spans="1:24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</row>
    <row r="48" spans="1:24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</row>
    <row r="49" spans="1:24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</row>
    <row r="50" spans="1:24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</row>
    <row r="51" spans="1:24">
      <c r="A51" s="245" t="s">
        <v>619</v>
      </c>
      <c r="B51" s="37"/>
      <c r="C51" s="37"/>
      <c r="D51" s="37"/>
      <c r="E51" s="37"/>
      <c r="F51" s="37"/>
      <c r="G51" s="37"/>
      <c r="H51" s="37"/>
      <c r="I51" s="37"/>
      <c r="J51" s="245" t="s">
        <v>620</v>
      </c>
      <c r="K51" s="37"/>
      <c r="L51" s="37"/>
      <c r="M51" s="37"/>
      <c r="N51" s="37"/>
      <c r="O51" s="37"/>
      <c r="P51" s="37"/>
      <c r="Q51" s="37"/>
      <c r="R51" s="245" t="s">
        <v>620</v>
      </c>
      <c r="S51" s="37"/>
      <c r="T51" s="37"/>
      <c r="U51" s="37"/>
      <c r="V51" s="37"/>
      <c r="W51" s="37"/>
      <c r="X51" s="37"/>
    </row>
    <row r="52" spans="1:24">
      <c r="A52" s="13" t="s">
        <v>563</v>
      </c>
      <c r="B52" s="13"/>
      <c r="C52" s="13"/>
      <c r="D52" s="13"/>
      <c r="E52" s="13"/>
      <c r="F52" s="13"/>
      <c r="G52" s="13"/>
      <c r="H52" s="13"/>
      <c r="I52" s="13"/>
      <c r="J52" s="13" t="s">
        <v>561</v>
      </c>
      <c r="K52" s="13"/>
      <c r="L52" s="13"/>
      <c r="M52" s="13"/>
      <c r="N52" s="13"/>
      <c r="O52" s="13"/>
      <c r="P52" s="13"/>
      <c r="Q52" s="13"/>
      <c r="R52" s="13" t="s">
        <v>563</v>
      </c>
      <c r="S52" s="13"/>
      <c r="T52" s="13"/>
      <c r="U52" s="13"/>
      <c r="V52" s="13"/>
      <c r="W52" s="13"/>
      <c r="X52" s="13"/>
    </row>
    <row r="53" spans="1:24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1:24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</row>
    <row r="55" spans="1:24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</row>
    <row r="56" spans="1:24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</row>
    <row r="57" spans="1:24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</row>
    <row r="58" spans="1:24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</row>
    <row r="59" spans="1:24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</row>
    <row r="60" spans="1:24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</row>
    <row r="61" spans="1:24">
      <c r="A61" s="173" t="s">
        <v>621</v>
      </c>
      <c r="B61" s="180"/>
      <c r="C61" s="180"/>
      <c r="D61" s="180"/>
      <c r="E61" s="180"/>
      <c r="F61" s="180"/>
      <c r="G61" s="180"/>
      <c r="H61" s="180"/>
      <c r="I61" s="180"/>
      <c r="J61" s="173" t="s">
        <v>621</v>
      </c>
      <c r="K61" s="180"/>
      <c r="L61" s="180"/>
      <c r="M61" s="180"/>
      <c r="N61" s="180"/>
      <c r="O61" s="180"/>
      <c r="P61" s="180"/>
      <c r="Q61" s="180"/>
      <c r="R61" s="173" t="s">
        <v>622</v>
      </c>
      <c r="T61" s="180"/>
      <c r="U61" s="180"/>
      <c r="V61" s="180"/>
      <c r="W61" s="180"/>
      <c r="X61" s="180"/>
    </row>
    <row r="62" spans="1:24">
      <c r="A62" s="180" t="s">
        <v>561</v>
      </c>
      <c r="B62" s="180"/>
      <c r="C62" s="180"/>
      <c r="D62" s="180"/>
      <c r="E62" s="180"/>
      <c r="F62" s="180"/>
      <c r="G62" s="180"/>
      <c r="H62" s="180"/>
      <c r="I62" s="180"/>
      <c r="J62" s="180" t="s">
        <v>563</v>
      </c>
      <c r="K62" s="180"/>
      <c r="L62" s="180"/>
      <c r="M62" s="180"/>
      <c r="N62" s="180"/>
      <c r="O62" s="180"/>
      <c r="P62" s="180"/>
      <c r="Q62" s="180"/>
      <c r="R62" s="180" t="s">
        <v>563</v>
      </c>
      <c r="S62" s="180"/>
      <c r="T62" s="180"/>
      <c r="U62" s="180"/>
      <c r="V62" s="180"/>
      <c r="W62" s="180"/>
      <c r="X62" s="180"/>
    </row>
    <row r="63" spans="1:24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</row>
    <row r="64" spans="1:24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</row>
    <row r="65" spans="1:24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</row>
    <row r="66" spans="1:24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</row>
    <row r="67" spans="1:24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</row>
    <row r="68" spans="1:24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</row>
    <row r="69" spans="1:24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</row>
    <row r="70" spans="1:24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</row>
    <row r="71" spans="1:24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</row>
    <row r="72" spans="1:24">
      <c r="A72" s="245" t="s">
        <v>623</v>
      </c>
      <c r="B72" s="37"/>
      <c r="C72" s="37"/>
      <c r="D72" s="37"/>
      <c r="E72" s="37"/>
      <c r="F72" s="37"/>
      <c r="G72" s="37"/>
      <c r="H72" s="37"/>
      <c r="I72" s="37"/>
      <c r="J72" s="245" t="s">
        <v>624</v>
      </c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</row>
    <row r="73" spans="1:24">
      <c r="A73" s="13" t="s">
        <v>561</v>
      </c>
      <c r="B73" s="13"/>
      <c r="C73" s="13"/>
      <c r="D73" s="13"/>
      <c r="E73" s="13"/>
      <c r="F73" s="13"/>
      <c r="G73" s="13"/>
      <c r="H73" s="13"/>
      <c r="I73" s="13"/>
      <c r="J73" s="13" t="s">
        <v>563</v>
      </c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</row>
    <row r="74" spans="1:24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</row>
    <row r="75" spans="1:24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</row>
    <row r="76" spans="1:24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</row>
    <row r="77" spans="1:24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</row>
    <row r="78" spans="1:24" ht="31.5" customHeight="1">
      <c r="A78" s="246"/>
      <c r="B78" s="247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13"/>
      <c r="S78" s="13"/>
      <c r="T78" s="13"/>
      <c r="U78" s="13"/>
      <c r="V78" s="13"/>
      <c r="W78" s="13"/>
      <c r="X78" s="13"/>
    </row>
    <row r="79" spans="1:24" ht="31.5" customHeight="1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  <c r="R79" s="250"/>
      <c r="S79" s="251"/>
      <c r="T79" s="251"/>
      <c r="U79" s="252"/>
      <c r="V79" s="252"/>
      <c r="W79" s="252"/>
      <c r="X79" s="65"/>
    </row>
    <row r="80" spans="1:24" ht="44.25" customHeight="1">
      <c r="A80" s="625" t="s">
        <v>549</v>
      </c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225"/>
      <c r="S80" s="225"/>
      <c r="T80" s="225"/>
      <c r="U80" s="225"/>
      <c r="V80" s="225"/>
      <c r="W80" s="225"/>
      <c r="X80" s="225"/>
    </row>
    <row r="81" spans="1:20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</row>
    <row r="82" spans="1:20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</row>
  </sheetData>
  <mergeCells count="36">
    <mergeCell ref="T29:U29"/>
    <mergeCell ref="T28:U28"/>
    <mergeCell ref="T27:U27"/>
    <mergeCell ref="W27:X27"/>
    <mergeCell ref="Q26:S26"/>
    <mergeCell ref="Q27:S27"/>
    <mergeCell ref="Q28:S28"/>
    <mergeCell ref="T26:U26"/>
    <mergeCell ref="I12:L12"/>
    <mergeCell ref="M12:P12"/>
    <mergeCell ref="Q12:T12"/>
    <mergeCell ref="A1:D1"/>
    <mergeCell ref="A9:D9"/>
    <mergeCell ref="A2:X2"/>
    <mergeCell ref="U11:X11"/>
    <mergeCell ref="U12:X12"/>
    <mergeCell ref="A10:T10"/>
    <mergeCell ref="A11:T11"/>
    <mergeCell ref="A12:D12"/>
    <mergeCell ref="E12:H12"/>
    <mergeCell ref="A80:Q80"/>
    <mergeCell ref="U13:X13"/>
    <mergeCell ref="A39:X39"/>
    <mergeCell ref="I20:L33"/>
    <mergeCell ref="M20:P33"/>
    <mergeCell ref="A13:T13"/>
    <mergeCell ref="I19:P19"/>
    <mergeCell ref="Q19:T19"/>
    <mergeCell ref="A36:T36"/>
    <mergeCell ref="K37:T38"/>
    <mergeCell ref="Q29:S30"/>
    <mergeCell ref="T30:V30"/>
    <mergeCell ref="W26:X26"/>
    <mergeCell ref="W30:X30"/>
    <mergeCell ref="W29:X29"/>
    <mergeCell ref="W28:X28"/>
  </mergeCells>
  <hyperlinks>
    <hyperlink ref="A1:D1" location="Содержание!A1" display="Вернуться к содержанию"/>
  </hyperlinks>
  <pageMargins left="0.39370078740157483" right="0.39370078740157483" top="0.39370078740157483" bottom="0.39370078740157483" header="0.11811023622047245" footer="0.11811023622047245"/>
  <pageSetup paperSize="9" scale="58" orientation="portrait" r:id="rId1"/>
  <rowBreaks count="1" manualBreakCount="1">
    <brk id="8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0000"/>
    <pageSetUpPr fitToPage="1"/>
  </sheetPr>
  <dimension ref="A1:T59"/>
  <sheetViews>
    <sheetView view="pageBreakPreview" zoomScaleNormal="100" zoomScaleSheetLayoutView="100" workbookViewId="0">
      <pane ySplit="1" topLeftCell="A2" activePane="bottomLeft" state="frozen"/>
      <selection pane="bottomLeft" activeCell="F1" sqref="F1"/>
    </sheetView>
  </sheetViews>
  <sheetFormatPr defaultRowHeight="15"/>
  <cols>
    <col min="1" max="2" width="5.7109375" customWidth="1"/>
    <col min="3" max="3" width="6.140625" customWidth="1"/>
    <col min="4" max="4" width="7" customWidth="1"/>
    <col min="5" max="5" width="6.7109375" customWidth="1"/>
    <col min="6" max="6" width="5.7109375" customWidth="1"/>
    <col min="7" max="8" width="6.5703125" customWidth="1"/>
    <col min="9" max="9" width="5.7109375" customWidth="1"/>
    <col min="10" max="10" width="6.28515625" customWidth="1"/>
    <col min="11" max="18" width="5.7109375" customWidth="1"/>
    <col min="19" max="19" width="7.140625" customWidth="1"/>
    <col min="20" max="20" width="5.42578125" customWidth="1"/>
  </cols>
  <sheetData>
    <row r="1" spans="1:20" ht="21">
      <c r="A1" s="434" t="s">
        <v>69</v>
      </c>
      <c r="B1" s="434"/>
      <c r="C1" s="434"/>
      <c r="D1" s="434"/>
      <c r="E1" s="25"/>
      <c r="F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8" customHeight="1">
      <c r="A2" s="439" t="s">
        <v>1</v>
      </c>
      <c r="B2" s="439"/>
      <c r="C2" s="439"/>
      <c r="D2" s="439"/>
      <c r="E2" s="439"/>
      <c r="F2" s="439"/>
      <c r="G2" s="439"/>
      <c r="H2" s="439"/>
      <c r="I2" s="439"/>
      <c r="J2" s="439"/>
      <c r="K2" s="439" t="s">
        <v>2</v>
      </c>
      <c r="L2" s="439"/>
      <c r="M2" s="439"/>
      <c r="N2" s="439"/>
      <c r="O2" s="439"/>
      <c r="P2" s="439"/>
      <c r="Q2" s="439"/>
      <c r="R2" s="439"/>
      <c r="S2" s="439"/>
      <c r="T2" s="439"/>
    </row>
    <row r="3" spans="1:20" ht="224.25" customHeight="1">
      <c r="A3" s="440" t="s">
        <v>478</v>
      </c>
      <c r="B3" s="440"/>
      <c r="C3" s="440"/>
      <c r="D3" s="440"/>
      <c r="E3" s="440"/>
      <c r="F3" s="440"/>
      <c r="G3" s="440"/>
      <c r="H3" s="440"/>
      <c r="I3" s="440"/>
      <c r="J3" s="440"/>
      <c r="K3" s="440" t="s">
        <v>479</v>
      </c>
      <c r="L3" s="440"/>
      <c r="M3" s="440"/>
      <c r="N3" s="440"/>
      <c r="O3" s="440"/>
      <c r="P3" s="440"/>
      <c r="Q3" s="440"/>
      <c r="R3" s="440"/>
      <c r="S3" s="440"/>
      <c r="T3" s="440"/>
    </row>
    <row r="4" spans="1:20" ht="16.5" customHeight="1">
      <c r="A4" s="441" t="s">
        <v>11</v>
      </c>
      <c r="B4" s="441"/>
      <c r="C4" s="441"/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  <c r="R4" s="441"/>
      <c r="S4" s="441"/>
      <c r="T4" s="441"/>
    </row>
    <row r="5" spans="1:20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2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" customHeight="1" thickBot="1">
      <c r="A11" s="414" t="s">
        <v>3</v>
      </c>
      <c r="B11" s="414"/>
      <c r="C11" s="414"/>
      <c r="D11" s="414"/>
      <c r="E11" s="414" t="s">
        <v>4</v>
      </c>
      <c r="F11" s="414"/>
      <c r="G11" s="414"/>
      <c r="H11" s="414"/>
      <c r="I11" s="414" t="s">
        <v>5</v>
      </c>
      <c r="J11" s="414"/>
      <c r="K11" s="414"/>
      <c r="L11" s="414"/>
      <c r="M11" s="414" t="s">
        <v>6</v>
      </c>
      <c r="N11" s="414"/>
      <c r="O11" s="414"/>
      <c r="P11" s="414"/>
      <c r="Q11" s="414" t="s">
        <v>7</v>
      </c>
      <c r="R11" s="414"/>
      <c r="S11" s="414"/>
      <c r="T11" s="414"/>
    </row>
    <row r="12" spans="1:20" ht="15.75" thickBot="1">
      <c r="A12" s="442" t="s">
        <v>14</v>
      </c>
      <c r="B12" s="442"/>
      <c r="C12" s="442"/>
      <c r="D12" s="442"/>
      <c r="E12" s="442"/>
      <c r="F12" s="442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</row>
    <row r="13" spans="1:20" ht="15.75" thickBot="1">
      <c r="A13" s="397" t="s">
        <v>10</v>
      </c>
      <c r="B13" s="397"/>
      <c r="C13" s="397"/>
      <c r="D13" s="397"/>
      <c r="E13" s="397" t="s">
        <v>10</v>
      </c>
      <c r="F13" s="397"/>
      <c r="G13" s="397"/>
      <c r="H13" s="397"/>
      <c r="I13" s="397" t="s">
        <v>12</v>
      </c>
      <c r="J13" s="397"/>
      <c r="K13" s="397"/>
      <c r="L13" s="397"/>
      <c r="M13" s="397" t="s">
        <v>12</v>
      </c>
      <c r="N13" s="397"/>
      <c r="O13" s="397"/>
      <c r="P13" s="397"/>
      <c r="Q13" s="397" t="s">
        <v>13</v>
      </c>
      <c r="R13" s="397"/>
      <c r="S13" s="397"/>
      <c r="T13" s="397"/>
    </row>
    <row r="14" spans="1:20" ht="15.75" thickBot="1">
      <c r="A14" s="443" t="s">
        <v>8</v>
      </c>
      <c r="B14" s="444"/>
      <c r="C14" s="444"/>
      <c r="D14" s="444"/>
      <c r="E14" s="444"/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5"/>
    </row>
    <row r="15" spans="1:20">
      <c r="A15" s="12"/>
      <c r="B15" s="13"/>
      <c r="C15" s="13"/>
      <c r="D15" s="2"/>
      <c r="E15" s="13"/>
      <c r="F15" s="13"/>
      <c r="G15" s="13"/>
      <c r="H15" s="2"/>
      <c r="I15" s="13"/>
      <c r="J15" s="13"/>
      <c r="K15" s="13"/>
      <c r="L15" s="2"/>
      <c r="M15" s="13"/>
      <c r="N15" s="13"/>
      <c r="O15" s="13"/>
      <c r="P15" s="2"/>
      <c r="Q15" s="13"/>
      <c r="R15" s="13"/>
      <c r="S15" s="13"/>
      <c r="T15" s="2"/>
    </row>
    <row r="16" spans="1:20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>
      <c r="A19" s="12"/>
      <c r="B19" s="13"/>
      <c r="C19" s="13"/>
      <c r="D19" s="3"/>
      <c r="E19" s="13"/>
      <c r="F19" s="13"/>
      <c r="G19" s="13"/>
      <c r="H19" s="3"/>
      <c r="I19" s="13"/>
      <c r="J19" s="13"/>
      <c r="K19" s="13"/>
      <c r="L19" s="3"/>
      <c r="M19" s="13"/>
      <c r="N19" s="13"/>
      <c r="O19" s="13"/>
      <c r="P19" s="3"/>
      <c r="Q19" s="13"/>
      <c r="R19" s="13"/>
      <c r="S19" s="13"/>
      <c r="T19" s="3"/>
    </row>
    <row r="20" spans="1:20" ht="15.75" thickBot="1">
      <c r="A20" s="12"/>
      <c r="B20" s="13"/>
      <c r="C20" s="13"/>
      <c r="D20" s="3"/>
      <c r="E20" s="13"/>
      <c r="F20" s="13"/>
      <c r="G20" s="13"/>
      <c r="H20" s="3"/>
      <c r="I20" s="398" t="s">
        <v>9</v>
      </c>
      <c r="J20" s="399"/>
      <c r="K20" s="399"/>
      <c r="L20" s="399"/>
      <c r="M20" s="399"/>
      <c r="N20" s="399"/>
      <c r="O20" s="399"/>
      <c r="P20" s="399"/>
      <c r="Q20" s="399" t="s">
        <v>516</v>
      </c>
      <c r="R20" s="399"/>
      <c r="S20" s="399"/>
      <c r="T20" s="400"/>
    </row>
    <row r="21" spans="1:20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>
      <c r="A28" s="12"/>
      <c r="B28" s="13"/>
      <c r="C28" s="13"/>
      <c r="D28" s="3"/>
      <c r="E28" s="13"/>
      <c r="F28" s="13"/>
      <c r="G28" s="13"/>
      <c r="H28" s="3"/>
      <c r="I28" s="13"/>
      <c r="J28" s="13"/>
      <c r="K28" s="13"/>
      <c r="L28" s="3"/>
      <c r="M28" s="13"/>
      <c r="N28" s="13"/>
      <c r="O28" s="13"/>
      <c r="P28" s="3"/>
      <c r="Q28" s="13"/>
      <c r="R28" s="13"/>
      <c r="S28" s="13"/>
      <c r="T28" s="3"/>
    </row>
    <row r="29" spans="1:20" s="364" customFormat="1">
      <c r="A29" s="12"/>
      <c r="B29" s="13"/>
      <c r="C29" s="13"/>
      <c r="D29" s="3"/>
      <c r="E29" s="13"/>
      <c r="F29" s="13"/>
      <c r="G29" s="13"/>
      <c r="H29" s="3"/>
      <c r="I29" s="13"/>
      <c r="J29" s="13"/>
      <c r="K29" s="13"/>
      <c r="L29" s="3"/>
      <c r="M29" s="13"/>
      <c r="N29" s="13"/>
      <c r="O29" s="13"/>
      <c r="P29" s="3"/>
      <c r="Q29" s="13"/>
      <c r="R29" s="13"/>
      <c r="S29" s="13"/>
      <c r="T29" s="3"/>
    </row>
    <row r="30" spans="1:20" s="364" customFormat="1">
      <c r="A30" s="12"/>
      <c r="B30" s="13"/>
      <c r="C30" s="13"/>
      <c r="D30" s="3"/>
      <c r="E30" s="13"/>
      <c r="F30" s="13"/>
      <c r="G30" s="13"/>
      <c r="H30" s="3"/>
      <c r="I30" s="13"/>
      <c r="J30" s="13"/>
      <c r="K30" s="365" t="s">
        <v>803</v>
      </c>
      <c r="M30" s="13"/>
      <c r="N30" s="13"/>
      <c r="O30" s="13"/>
      <c r="P30" s="3"/>
      <c r="Q30" s="13"/>
      <c r="R30" s="13"/>
      <c r="S30" s="13"/>
      <c r="T30" s="3"/>
    </row>
    <row r="31" spans="1:20" ht="22.5" customHeight="1" thickBot="1">
      <c r="A31" s="14"/>
      <c r="B31" s="15"/>
      <c r="C31" s="15"/>
      <c r="D31" s="4"/>
      <c r="E31" s="15"/>
      <c r="F31" s="15"/>
      <c r="G31" s="15"/>
      <c r="H31" s="4"/>
      <c r="I31" s="15"/>
      <c r="J31" s="15"/>
      <c r="K31" s="412" t="s">
        <v>804</v>
      </c>
      <c r="L31" s="413"/>
      <c r="M31" s="15"/>
      <c r="N31" s="15"/>
      <c r="O31" s="412" t="s">
        <v>804</v>
      </c>
      <c r="P31" s="413"/>
      <c r="Q31" s="15"/>
      <c r="R31" s="15"/>
      <c r="S31" s="15"/>
      <c r="T31" s="4"/>
    </row>
    <row r="32" spans="1:20" ht="15.75" thickBot="1">
      <c r="A32" s="8"/>
      <c r="B32" s="6"/>
      <c r="C32" s="6"/>
      <c r="D32" s="7"/>
      <c r="E32" s="5" t="s">
        <v>15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7"/>
    </row>
    <row r="33" spans="1:20">
      <c r="A33" s="1"/>
      <c r="B33" s="1"/>
      <c r="C33" s="1"/>
      <c r="D33" s="1"/>
      <c r="E33" s="1"/>
      <c r="F33" s="1"/>
      <c r="G33" s="1"/>
      <c r="H33" s="1"/>
      <c r="I33" s="1" t="s">
        <v>24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>
      <c r="A34" s="1"/>
      <c r="B34" s="1"/>
      <c r="C34" s="1"/>
      <c r="D34" s="1"/>
      <c r="E34" s="1"/>
      <c r="F34" s="1"/>
      <c r="G34" s="1"/>
      <c r="H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>
      <c r="A35" s="1"/>
      <c r="B35" s="1"/>
      <c r="C35" s="1"/>
      <c r="D35" s="1"/>
      <c r="E35" s="1"/>
      <c r="F35" s="1"/>
      <c r="G35" s="1"/>
      <c r="H35" s="1"/>
      <c r="I35" s="1" t="s">
        <v>16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5.75" customHeight="1" thickBot="1">
      <c r="A38" s="439" t="s">
        <v>17</v>
      </c>
      <c r="B38" s="439"/>
      <c r="C38" s="439"/>
      <c r="D38" s="439"/>
      <c r="E38" s="439"/>
      <c r="F38" s="439"/>
      <c r="G38" s="439"/>
      <c r="H38" s="439"/>
      <c r="I38" s="439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9"/>
    </row>
    <row r="39" spans="1:20">
      <c r="A39" s="1"/>
      <c r="B39" s="417" t="s">
        <v>18</v>
      </c>
      <c r="C39" s="418"/>
      <c r="D39" s="418"/>
      <c r="E39" s="418"/>
      <c r="F39" s="418"/>
      <c r="G39" s="418"/>
      <c r="H39" s="418"/>
      <c r="I39" s="418"/>
      <c r="J39" s="421" t="s">
        <v>2</v>
      </c>
      <c r="K39" s="422"/>
      <c r="L39" s="422"/>
      <c r="M39" s="423"/>
      <c r="N39" s="417" t="s">
        <v>1</v>
      </c>
      <c r="O39" s="418"/>
      <c r="P39" s="418"/>
      <c r="Q39" s="432"/>
      <c r="R39" s="1"/>
      <c r="S39" s="1"/>
      <c r="T39" s="1"/>
    </row>
    <row r="40" spans="1:20">
      <c r="A40" s="1"/>
      <c r="B40" s="419"/>
      <c r="C40" s="420"/>
      <c r="D40" s="420"/>
      <c r="E40" s="420"/>
      <c r="F40" s="420"/>
      <c r="G40" s="420"/>
      <c r="H40" s="420"/>
      <c r="I40" s="420"/>
      <c r="J40" s="424" t="s">
        <v>19</v>
      </c>
      <c r="K40" s="425"/>
      <c r="L40" s="426" t="s">
        <v>20</v>
      </c>
      <c r="M40" s="427"/>
      <c r="N40" s="419" t="s">
        <v>19</v>
      </c>
      <c r="O40" s="420"/>
      <c r="P40" s="420" t="s">
        <v>20</v>
      </c>
      <c r="Q40" s="433"/>
      <c r="R40" s="1"/>
      <c r="S40" s="1"/>
      <c r="T40" s="1"/>
    </row>
    <row r="41" spans="1:20">
      <c r="A41" s="1"/>
      <c r="B41" s="428" t="s">
        <v>610</v>
      </c>
      <c r="C41" s="429"/>
      <c r="D41" s="429"/>
      <c r="E41" s="429"/>
      <c r="F41" s="429"/>
      <c r="G41" s="429"/>
      <c r="H41" s="429"/>
      <c r="I41" s="429"/>
      <c r="J41" s="401" t="s">
        <v>586</v>
      </c>
      <c r="K41" s="402"/>
      <c r="L41" s="402"/>
      <c r="M41" s="403"/>
      <c r="N41" s="407" t="s">
        <v>583</v>
      </c>
      <c r="O41" s="405"/>
      <c r="P41" s="405" t="s">
        <v>584</v>
      </c>
      <c r="Q41" s="406"/>
      <c r="R41" s="1"/>
      <c r="S41" s="1"/>
      <c r="T41" s="1"/>
    </row>
    <row r="42" spans="1:20" s="153" customFormat="1">
      <c r="A42" s="1"/>
      <c r="B42" s="428" t="s">
        <v>609</v>
      </c>
      <c r="C42" s="429"/>
      <c r="D42" s="429"/>
      <c r="E42" s="429"/>
      <c r="F42" s="429"/>
      <c r="G42" s="429"/>
      <c r="H42" s="429"/>
      <c r="I42" s="429"/>
      <c r="J42" s="401" t="s">
        <v>611</v>
      </c>
      <c r="K42" s="402"/>
      <c r="L42" s="402"/>
      <c r="M42" s="403"/>
      <c r="N42" s="407" t="s">
        <v>602</v>
      </c>
      <c r="O42" s="405"/>
      <c r="P42" s="405"/>
      <c r="Q42" s="406"/>
      <c r="R42" s="1"/>
      <c r="S42" s="1"/>
      <c r="T42" s="1"/>
    </row>
    <row r="43" spans="1:20">
      <c r="A43" s="1"/>
      <c r="B43" s="428" t="s">
        <v>160</v>
      </c>
      <c r="C43" s="429"/>
      <c r="D43" s="429"/>
      <c r="E43" s="429"/>
      <c r="F43" s="429"/>
      <c r="G43" s="429"/>
      <c r="H43" s="429"/>
      <c r="I43" s="429"/>
      <c r="J43" s="401" t="s">
        <v>497</v>
      </c>
      <c r="K43" s="402"/>
      <c r="L43" s="402"/>
      <c r="M43" s="403"/>
      <c r="N43" s="407" t="s">
        <v>585</v>
      </c>
      <c r="O43" s="405"/>
      <c r="P43" s="405"/>
      <c r="Q43" s="406"/>
      <c r="R43" s="1"/>
      <c r="S43" s="1"/>
      <c r="T43" s="1"/>
    </row>
    <row r="44" spans="1:20" ht="16.5" customHeight="1">
      <c r="A44" s="1"/>
      <c r="B44" s="437" t="s">
        <v>21</v>
      </c>
      <c r="C44" s="438"/>
      <c r="D44" s="438"/>
      <c r="E44" s="438"/>
      <c r="F44" s="438"/>
      <c r="G44" s="438"/>
      <c r="H44" s="438"/>
      <c r="I44" s="438"/>
      <c r="J44" s="401">
        <v>14.7</v>
      </c>
      <c r="K44" s="402"/>
      <c r="L44" s="402"/>
      <c r="M44" s="403"/>
      <c r="N44" s="407">
        <v>13.9</v>
      </c>
      <c r="O44" s="405"/>
      <c r="P44" s="405"/>
      <c r="Q44" s="406"/>
      <c r="R44" s="1"/>
      <c r="S44" s="1"/>
      <c r="T44" s="1"/>
    </row>
    <row r="45" spans="1:20" ht="15" customHeight="1" thickBot="1">
      <c r="A45" s="1"/>
      <c r="B45" s="435" t="s">
        <v>22</v>
      </c>
      <c r="C45" s="436"/>
      <c r="D45" s="436"/>
      <c r="E45" s="436"/>
      <c r="F45" s="436"/>
      <c r="G45" s="436"/>
      <c r="H45" s="436"/>
      <c r="I45" s="436"/>
      <c r="J45" s="430" t="s">
        <v>64</v>
      </c>
      <c r="K45" s="431"/>
      <c r="L45" s="410">
        <v>16.5</v>
      </c>
      <c r="M45" s="411"/>
      <c r="N45" s="408" t="s">
        <v>536</v>
      </c>
      <c r="O45" s="409"/>
      <c r="P45" s="410">
        <v>15.7</v>
      </c>
      <c r="Q45" s="411"/>
      <c r="R45" s="1"/>
      <c r="S45" s="1"/>
      <c r="T45" s="1"/>
    </row>
    <row r="46" spans="1:20" ht="14.25" customHeight="1">
      <c r="A46" s="404" t="s">
        <v>587</v>
      </c>
      <c r="B46" s="404"/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</row>
    <row r="47" spans="1:20" ht="14.25" customHeight="1">
      <c r="A47" s="404"/>
      <c r="B47" s="404"/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</row>
    <row r="48" spans="1:20" ht="14.25" customHeight="1">
      <c r="A48" s="396" t="s">
        <v>607</v>
      </c>
      <c r="B48" s="396"/>
      <c r="C48" s="396"/>
      <c r="D48" s="396"/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</row>
    <row r="49" spans="1:20" s="153" customFormat="1" ht="14.25" customHeight="1">
      <c r="A49" s="396"/>
      <c r="B49" s="396"/>
      <c r="C49" s="396"/>
      <c r="D49" s="396"/>
      <c r="E49" s="396"/>
      <c r="F49" s="396"/>
      <c r="G49" s="396"/>
      <c r="H49" s="396"/>
      <c r="I49" s="396"/>
      <c r="J49" s="396"/>
      <c r="K49" s="396"/>
      <c r="L49" s="396"/>
      <c r="M49" s="396"/>
      <c r="N49" s="396"/>
      <c r="O49" s="396"/>
      <c r="P49" s="396"/>
      <c r="Q49" s="396"/>
      <c r="R49" s="396"/>
      <c r="S49" s="396"/>
      <c r="T49" s="396"/>
    </row>
    <row r="50" spans="1:20" s="214" customFormat="1" ht="14.25" customHeight="1">
      <c r="A50" s="30" t="s">
        <v>588</v>
      </c>
      <c r="B50" s="11"/>
      <c r="C50" s="11"/>
      <c r="D50" s="11"/>
      <c r="E50" s="11"/>
      <c r="F50" s="11"/>
      <c r="G50" s="11"/>
      <c r="H50" s="11"/>
      <c r="I50" s="11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</row>
    <row r="51" spans="1:20" s="214" customFormat="1" ht="14.25" customHeight="1">
      <c r="A51" s="30" t="s">
        <v>589</v>
      </c>
      <c r="B51" s="11"/>
      <c r="C51" s="11"/>
      <c r="D51" s="11"/>
      <c r="E51" s="11"/>
      <c r="F51" s="11"/>
      <c r="G51" s="11"/>
      <c r="H51" s="11"/>
      <c r="I51" s="11"/>
      <c r="J51" s="9"/>
      <c r="K51" s="9"/>
      <c r="L51" s="9"/>
      <c r="M51" s="9"/>
      <c r="N51" s="10"/>
      <c r="O51" s="10"/>
      <c r="P51" s="10"/>
      <c r="Q51" s="10"/>
      <c r="R51" s="180"/>
      <c r="S51" s="180"/>
      <c r="T51" s="180"/>
    </row>
    <row r="52" spans="1:20" ht="15" customHeight="1">
      <c r="A52" s="30" t="s">
        <v>601</v>
      </c>
      <c r="B52" s="11"/>
      <c r="C52" s="11"/>
      <c r="D52" s="11"/>
      <c r="E52" s="11"/>
      <c r="F52" s="11"/>
      <c r="G52" s="11"/>
      <c r="H52" s="11"/>
      <c r="I52" s="11"/>
      <c r="J52" s="9"/>
      <c r="K52" s="9"/>
      <c r="L52" s="9"/>
      <c r="M52" s="9"/>
      <c r="N52" s="10"/>
      <c r="O52" s="10"/>
      <c r="P52" s="10"/>
      <c r="Q52" s="10"/>
      <c r="R52" s="180"/>
      <c r="S52" s="180"/>
    </row>
    <row r="53" spans="1:20">
      <c r="A53" s="416" t="s">
        <v>631</v>
      </c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</row>
    <row r="54" spans="1:2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0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5" customHeight="1">
      <c r="A57" s="415" t="s">
        <v>23</v>
      </c>
      <c r="B57" s="415"/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415"/>
      <c r="R57" s="415"/>
      <c r="S57" s="415"/>
      <c r="T57" s="415"/>
    </row>
    <row r="58" spans="1:20">
      <c r="A58" s="415"/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415"/>
      <c r="P58" s="415"/>
      <c r="Q58" s="415"/>
      <c r="R58" s="415"/>
      <c r="S58" s="415"/>
      <c r="T58" s="415"/>
    </row>
    <row r="59" spans="1:20">
      <c r="A59" s="415"/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</row>
  </sheetData>
  <mergeCells count="52">
    <mergeCell ref="A1:D1"/>
    <mergeCell ref="B45:I45"/>
    <mergeCell ref="B43:I43"/>
    <mergeCell ref="B42:I42"/>
    <mergeCell ref="B44:I44"/>
    <mergeCell ref="A38:T38"/>
    <mergeCell ref="A2:J2"/>
    <mergeCell ref="K2:T2"/>
    <mergeCell ref="A3:J3"/>
    <mergeCell ref="K3:T3"/>
    <mergeCell ref="A4:T4"/>
    <mergeCell ref="A13:D13"/>
    <mergeCell ref="E13:H13"/>
    <mergeCell ref="I13:L13"/>
    <mergeCell ref="A12:T12"/>
    <mergeCell ref="A14:T14"/>
    <mergeCell ref="A57:T59"/>
    <mergeCell ref="A53:T53"/>
    <mergeCell ref="B39:I40"/>
    <mergeCell ref="J39:M39"/>
    <mergeCell ref="J40:K40"/>
    <mergeCell ref="L40:M40"/>
    <mergeCell ref="J42:M42"/>
    <mergeCell ref="J43:M43"/>
    <mergeCell ref="J44:M44"/>
    <mergeCell ref="B41:I41"/>
    <mergeCell ref="J45:K45"/>
    <mergeCell ref="L45:M45"/>
    <mergeCell ref="N39:Q39"/>
    <mergeCell ref="N40:O40"/>
    <mergeCell ref="P40:Q40"/>
    <mergeCell ref="N41:O41"/>
    <mergeCell ref="A11:D11"/>
    <mergeCell ref="E11:H11"/>
    <mergeCell ref="I11:L11"/>
    <mergeCell ref="M11:P11"/>
    <mergeCell ref="Q11:T11"/>
    <mergeCell ref="A48:T49"/>
    <mergeCell ref="M13:P13"/>
    <mergeCell ref="Q13:T13"/>
    <mergeCell ref="I20:P20"/>
    <mergeCell ref="Q20:T20"/>
    <mergeCell ref="J41:M41"/>
    <mergeCell ref="A46:T47"/>
    <mergeCell ref="P41:Q41"/>
    <mergeCell ref="N42:Q42"/>
    <mergeCell ref="N43:Q43"/>
    <mergeCell ref="N44:Q44"/>
    <mergeCell ref="N45:O45"/>
    <mergeCell ref="P45:Q45"/>
    <mergeCell ref="K31:L31"/>
    <mergeCell ref="O31:P31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9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9"/>
  <sheetViews>
    <sheetView view="pageBreakPreview" zoomScaleNormal="100" zoomScaleSheetLayoutView="100" workbookViewId="0">
      <pane ySplit="1" topLeftCell="A2" activePane="bottomLeft" state="frozen"/>
      <selection pane="bottomLeft" activeCell="Q16" sqref="Q16"/>
    </sheetView>
  </sheetViews>
  <sheetFormatPr defaultRowHeight="15" outlineLevelRow="1"/>
  <cols>
    <col min="1" max="1" width="10.42578125" style="211" customWidth="1"/>
    <col min="2" max="6" width="9.140625" style="211"/>
    <col min="7" max="7" width="12.28515625" style="211" customWidth="1"/>
    <col min="8" max="13" width="9.140625" style="211"/>
    <col min="14" max="14" width="11" style="211" customWidth="1"/>
    <col min="15" max="15" width="2.7109375" style="211" customWidth="1"/>
    <col min="16" max="16384" width="9.140625" style="211"/>
  </cols>
  <sheetData>
    <row r="1" spans="1:20" ht="18.75">
      <c r="A1" s="650" t="s">
        <v>69</v>
      </c>
      <c r="B1" s="650"/>
      <c r="C1" s="650"/>
      <c r="D1" s="650"/>
      <c r="E1" s="180"/>
      <c r="F1" s="133" t="s">
        <v>538</v>
      </c>
      <c r="I1" s="180"/>
      <c r="J1" s="180"/>
      <c r="K1" s="180"/>
      <c r="L1" s="180"/>
      <c r="N1" s="180"/>
      <c r="P1" s="180"/>
      <c r="Q1" s="180"/>
      <c r="R1" s="180"/>
      <c r="S1" s="180"/>
      <c r="T1" s="180"/>
    </row>
    <row r="2" spans="1:20">
      <c r="A2" s="447" t="s">
        <v>438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180"/>
      <c r="Q2" s="180"/>
      <c r="R2" s="180"/>
      <c r="S2" s="180"/>
      <c r="T2" s="180"/>
    </row>
    <row r="3" spans="1:20" ht="24.75" customHeight="1">
      <c r="A3" s="496" t="s">
        <v>551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180"/>
    </row>
    <row r="4" spans="1:20" ht="27" customHeight="1">
      <c r="A4" s="503" t="s">
        <v>430</v>
      </c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</row>
    <row r="5" spans="1:20">
      <c r="A5" s="45" t="s">
        <v>679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20" ht="12.75" customHeight="1">
      <c r="A6" s="138" t="s">
        <v>431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</row>
    <row r="7" spans="1:20">
      <c r="A7" s="45" t="s">
        <v>582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</row>
    <row r="8" spans="1:20">
      <c r="A8" s="137" t="s">
        <v>552</v>
      </c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203" t="s">
        <v>707</v>
      </c>
      <c r="M8" s="180"/>
      <c r="N8" s="180"/>
      <c r="O8" s="180"/>
    </row>
    <row r="9" spans="1:20" ht="13.5" customHeight="1">
      <c r="A9" s="180"/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</row>
    <row r="10" spans="1:20" ht="14.25" customHeight="1" thickBot="1">
      <c r="A10" s="197" t="s">
        <v>529</v>
      </c>
      <c r="B10" s="197"/>
      <c r="C10" s="197"/>
      <c r="D10" s="197"/>
      <c r="E10" s="197"/>
      <c r="F10" s="197">
        <f>Содержание!H9</f>
        <v>0</v>
      </c>
      <c r="G10" s="180"/>
      <c r="H10" s="197" t="s">
        <v>535</v>
      </c>
      <c r="I10" s="197"/>
      <c r="J10" s="197"/>
      <c r="K10" s="197">
        <v>0.06</v>
      </c>
      <c r="L10" s="180"/>
      <c r="N10" s="180"/>
      <c r="O10" s="180"/>
    </row>
    <row r="11" spans="1:20" ht="15" customHeight="1" thickBot="1">
      <c r="A11" s="196" t="s">
        <v>564</v>
      </c>
      <c r="B11" s="33"/>
      <c r="C11" s="180"/>
      <c r="D11" s="180"/>
      <c r="E11" s="180"/>
      <c r="F11" s="166">
        <f>Содержание!Q10</f>
        <v>0</v>
      </c>
      <c r="G11" s="180"/>
      <c r="H11" s="180"/>
      <c r="I11" s="180"/>
      <c r="J11" s="180"/>
      <c r="K11" s="180"/>
      <c r="L11" s="180"/>
      <c r="M11" s="180"/>
      <c r="N11" s="180"/>
      <c r="O11" s="180"/>
    </row>
    <row r="12" spans="1:20">
      <c r="A12" s="447" t="s">
        <v>553</v>
      </c>
      <c r="B12" s="447"/>
      <c r="C12" s="447"/>
      <c r="D12" s="447"/>
      <c r="E12" s="447"/>
      <c r="F12" s="447"/>
      <c r="G12" s="447"/>
      <c r="H12" s="447"/>
      <c r="I12" s="447"/>
      <c r="J12" s="447"/>
      <c r="K12" s="447"/>
      <c r="L12" s="447"/>
      <c r="M12" s="447"/>
      <c r="N12" s="447"/>
      <c r="O12" s="447"/>
    </row>
    <row r="13" spans="1:20" ht="2.25" customHeight="1">
      <c r="A13" s="649"/>
      <c r="B13" s="649"/>
      <c r="C13" s="649"/>
      <c r="D13" s="649"/>
      <c r="E13" s="649"/>
      <c r="F13" s="649"/>
      <c r="G13" s="649"/>
      <c r="H13" s="649"/>
      <c r="I13" s="649"/>
      <c r="J13" s="649"/>
      <c r="K13" s="649"/>
      <c r="L13" s="649"/>
      <c r="M13" s="649"/>
      <c r="N13" s="649"/>
      <c r="O13" s="649"/>
    </row>
    <row r="14" spans="1:20" ht="28.5" customHeight="1">
      <c r="A14" s="643" t="s">
        <v>554</v>
      </c>
      <c r="B14" s="643"/>
      <c r="C14" s="643"/>
      <c r="D14" s="643"/>
      <c r="E14" s="643"/>
      <c r="F14" s="643"/>
      <c r="G14" s="643"/>
      <c r="H14" s="180"/>
      <c r="I14" s="644" t="s">
        <v>841</v>
      </c>
      <c r="J14" s="598"/>
      <c r="K14" s="598"/>
      <c r="L14" s="598"/>
      <c r="M14" s="598"/>
      <c r="N14" s="598"/>
      <c r="O14" s="180"/>
    </row>
    <row r="15" spans="1:20" ht="39" customHeight="1" thickBot="1">
      <c r="A15" s="643" t="s">
        <v>435</v>
      </c>
      <c r="B15" s="643"/>
      <c r="C15" s="643"/>
      <c r="D15" s="643"/>
      <c r="E15" s="643"/>
      <c r="F15" s="643"/>
      <c r="G15" s="643"/>
      <c r="H15" s="180"/>
      <c r="I15" s="648"/>
      <c r="J15" s="648"/>
      <c r="K15" s="648"/>
      <c r="L15" s="648"/>
      <c r="M15" s="648"/>
      <c r="N15" s="648"/>
      <c r="O15" s="180"/>
    </row>
    <row r="16" spans="1:20">
      <c r="A16" s="180"/>
      <c r="B16" s="181" t="s">
        <v>115</v>
      </c>
      <c r="C16" s="181">
        <v>875</v>
      </c>
      <c r="D16" s="181">
        <v>900</v>
      </c>
      <c r="E16" s="181">
        <v>1000</v>
      </c>
      <c r="F16" s="181">
        <v>1125</v>
      </c>
      <c r="G16" s="181">
        <v>1250</v>
      </c>
      <c r="H16" s="180"/>
      <c r="I16" s="181" t="s">
        <v>115</v>
      </c>
      <c r="J16" s="181">
        <v>875</v>
      </c>
      <c r="K16" s="181">
        <v>900</v>
      </c>
      <c r="L16" s="181">
        <v>1000</v>
      </c>
      <c r="M16" s="181">
        <v>1125</v>
      </c>
      <c r="N16" s="181">
        <v>1250</v>
      </c>
      <c r="O16" s="180"/>
    </row>
    <row r="17" spans="1:15">
      <c r="A17" s="180"/>
      <c r="B17" s="181">
        <v>1895</v>
      </c>
      <c r="C17" s="191">
        <f>ROUND(C79*Содержание!$H$8*(1+$F$10)*(1-$F$11)*(1-$K$10),0)</f>
        <v>39995</v>
      </c>
      <c r="D17" s="191">
        <f>ROUND(D79*Содержание!$H$8*(1+$F$10)*(1-$F$11)*(1-$K$10),0)</f>
        <v>40726</v>
      </c>
      <c r="E17" s="191">
        <f>ROUND(E79*Содержание!$H$8*(1+$F$10)*(1-$F$11)*(1-$K$10),0)</f>
        <v>44590</v>
      </c>
      <c r="F17" s="191">
        <f>ROUND(F79*Содержание!$H$8*(1+$F$10)*(1-$F$11)*(1-$K$10),0)</f>
        <v>49289</v>
      </c>
      <c r="G17" s="191">
        <f>ROUND(G79*Содержание!$H$8*(1+$F$10)*(1-$F$11)*(1-$K$10),0)</f>
        <v>53987</v>
      </c>
      <c r="H17" s="180"/>
      <c r="I17" s="181">
        <v>1895</v>
      </c>
      <c r="J17" s="191">
        <f>ROUND(J79*Содержание!$H$8*(1+$F$10)*(1-$F$11)*(1-$K$10),0)</f>
        <v>43995</v>
      </c>
      <c r="K17" s="191">
        <f>ROUND(K79*Содержание!$H$8*(1+$F$10)*(1-$F$11)*(1-$K$10),0)</f>
        <v>44797</v>
      </c>
      <c r="L17" s="191">
        <f>ROUND(L79*Содержание!$H$8*(1+$F$10)*(1-$F$11)*(1-$K$10),0)</f>
        <v>49050</v>
      </c>
      <c r="M17" s="191">
        <f>ROUND(M79*Содержание!$H$8*(1+$F$10)*(1-$F$11)*(1-$K$10),0)</f>
        <v>54218</v>
      </c>
      <c r="N17" s="191">
        <f>ROUND(N79*Содержание!$H$8*(1+$F$10)*(1-$F$11)*(1-$K$10),0)</f>
        <v>59386</v>
      </c>
      <c r="O17" s="180"/>
    </row>
    <row r="18" spans="1:15">
      <c r="A18" s="180"/>
      <c r="B18" s="181">
        <v>2000</v>
      </c>
      <c r="C18" s="191">
        <f>ROUND(C80*Содержание!$H$8*(1+$F$10)*(1-$F$11)*(1-$K$10),0)</f>
        <v>41874</v>
      </c>
      <c r="D18" s="191">
        <f>ROUND(D80*Содержание!$H$8*(1+$F$10)*(1-$F$11)*(1-$K$10),0)</f>
        <v>42187</v>
      </c>
      <c r="E18" s="191">
        <f>ROUND(E80*Содержание!$H$8*(1+$F$10)*(1-$F$11)*(1-$K$10),0)</f>
        <v>46992</v>
      </c>
      <c r="F18" s="191">
        <f>ROUND(F80*Содержание!$H$8*(1+$F$10)*(1-$F$11)*(1-$K$10),0)</f>
        <v>51692</v>
      </c>
      <c r="G18" s="191">
        <f>ROUND(G80*Содержание!$H$8*(1+$F$10)*(1-$F$11)*(1-$K$10),0)</f>
        <v>56495</v>
      </c>
      <c r="H18" s="180"/>
      <c r="I18" s="181">
        <v>2000</v>
      </c>
      <c r="J18" s="191">
        <f>ROUND(J80*Содержание!$H$8*(1+$F$10)*(1-$F$11)*(1-$K$10),0)</f>
        <v>46063</v>
      </c>
      <c r="K18" s="191">
        <f>ROUND(K80*Содержание!$H$8*(1+$F$10)*(1-$F$11)*(1-$K$10),0)</f>
        <v>46406</v>
      </c>
      <c r="L18" s="191">
        <f>ROUND(L80*Содержание!$H$8*(1+$F$10)*(1-$F$11)*(1-$K$10),0)</f>
        <v>51691</v>
      </c>
      <c r="M18" s="191">
        <f>ROUND(M80*Содержание!$H$8*(1+$F$10)*(1-$F$11)*(1-$K$10),0)</f>
        <v>56861</v>
      </c>
      <c r="N18" s="191">
        <f>ROUND(N80*Содержание!$H$8*(1+$F$10)*(1-$F$11)*(1-$K$10),0)</f>
        <v>62145</v>
      </c>
      <c r="O18" s="180"/>
    </row>
    <row r="19" spans="1:15">
      <c r="A19" s="180"/>
      <c r="B19" s="181">
        <v>2125</v>
      </c>
      <c r="C19" s="191">
        <f>ROUND(C81*Содержание!$H$8*(1+$F$10)*(1-$F$11)*(1-$K$10),0)</f>
        <v>44067</v>
      </c>
      <c r="D19" s="191">
        <f>ROUND(D81*Содержание!$H$8*(1+$F$10)*(1-$F$11)*(1-$K$10),0)</f>
        <v>44276</v>
      </c>
      <c r="E19" s="191">
        <f>ROUND(E81*Содержание!$H$8*(1+$F$10)*(1-$F$11)*(1-$K$10),0)</f>
        <v>49289</v>
      </c>
      <c r="F19" s="191">
        <f>ROUND(F81*Содержание!$H$8*(1+$F$10)*(1-$F$11)*(1-$K$10),0)</f>
        <v>54198</v>
      </c>
      <c r="G19" s="191">
        <f>ROUND(G81*Содержание!$H$8*(1+$F$10)*(1-$F$11)*(1-$K$10),0)</f>
        <v>58585</v>
      </c>
      <c r="H19" s="180"/>
      <c r="I19" s="181">
        <v>2125</v>
      </c>
      <c r="J19" s="191">
        <f>ROUND(J81*Содержание!$H$8*(1+$F$10)*(1-$F$11)*(1-$K$10),0)</f>
        <v>48474</v>
      </c>
      <c r="K19" s="191">
        <f>ROUND(K81*Содержание!$H$8*(1+$F$10)*(1-$F$11)*(1-$K$10),0)</f>
        <v>48704</v>
      </c>
      <c r="L19" s="191">
        <f>ROUND(L81*Содержание!$H$8*(1+$F$10)*(1-$F$11)*(1-$K$10),0)</f>
        <v>54218</v>
      </c>
      <c r="M19" s="191">
        <f>ROUND(M81*Содержание!$H$8*(1+$F$10)*(1-$F$11)*(1-$K$10),0)</f>
        <v>59617</v>
      </c>
      <c r="N19" s="191">
        <f>ROUND(N81*Содержание!$H$8*(1+$F$10)*(1-$F$11)*(1-$K$10),0)</f>
        <v>64442</v>
      </c>
      <c r="O19" s="180"/>
    </row>
    <row r="20" spans="1:15">
      <c r="A20" s="180"/>
      <c r="B20" s="181">
        <v>2250</v>
      </c>
      <c r="C20" s="191">
        <f>ROUND(C82*Содержание!$H$8*(1+$F$10)*(1-$F$11)*(1-$K$10),0)</f>
        <v>45531</v>
      </c>
      <c r="D20" s="191">
        <f>ROUND(D82*Содержание!$H$8*(1+$F$10)*(1-$F$11)*(1-$K$10),0)</f>
        <v>46365</v>
      </c>
      <c r="E20" s="191">
        <f>ROUND(E82*Содержание!$H$8*(1+$F$10)*(1-$F$11)*(1-$K$10),0)</f>
        <v>51692</v>
      </c>
      <c r="F20" s="191">
        <f>ROUND(F82*Содержание!$H$8*(1+$F$10)*(1-$F$11)*(1-$K$10),0)</f>
        <v>55973</v>
      </c>
      <c r="G20" s="191">
        <f>ROUND(G82*Содержание!$H$8*(1+$F$10)*(1-$F$11)*(1-$K$10),0)</f>
        <v>61089</v>
      </c>
      <c r="H20" s="180"/>
      <c r="I20" s="181">
        <v>2250</v>
      </c>
      <c r="J20" s="191">
        <f>ROUND(J82*Содержание!$H$8*(1+$F$10)*(1-$F$11)*(1-$K$10),0)</f>
        <v>50085</v>
      </c>
      <c r="K20" s="191">
        <f>ROUND(K82*Содержание!$H$8*(1+$F$10)*(1-$F$11)*(1-$K$10),0)</f>
        <v>51003</v>
      </c>
      <c r="L20" s="191">
        <f>ROUND(L82*Содержание!$H$8*(1+$F$10)*(1-$F$11)*(1-$K$10),0)</f>
        <v>56861</v>
      </c>
      <c r="M20" s="191">
        <f>ROUND(M82*Содержание!$H$8*(1+$F$10)*(1-$F$11)*(1-$K$10),0)</f>
        <v>61571</v>
      </c>
      <c r="N20" s="191">
        <f>ROUND(N82*Содержание!$H$8*(1+$F$10)*(1-$F$11)*(1-$K$10),0)</f>
        <v>67199</v>
      </c>
      <c r="O20" s="180"/>
    </row>
    <row r="21" spans="1:15" ht="3.75" customHeight="1">
      <c r="B21" s="52"/>
      <c r="C21" s="53"/>
      <c r="D21" s="53"/>
      <c r="F21" s="141"/>
      <c r="G21" s="53"/>
      <c r="H21" s="180"/>
      <c r="I21" s="52"/>
      <c r="J21" s="53"/>
      <c r="K21" s="53"/>
      <c r="M21" s="53"/>
      <c r="N21" s="53"/>
      <c r="O21" s="180"/>
    </row>
    <row r="22" spans="1:15" ht="13.5" customHeight="1">
      <c r="A22" s="140" t="s">
        <v>555</v>
      </c>
      <c r="B22" s="52"/>
      <c r="C22" s="53"/>
      <c r="D22" s="53"/>
      <c r="E22" s="53"/>
      <c r="F22" s="53"/>
      <c r="G22" s="53"/>
      <c r="H22" s="180"/>
      <c r="I22" s="52"/>
      <c r="J22" s="53"/>
      <c r="K22" s="53"/>
      <c r="L22" s="53"/>
      <c r="M22" s="53"/>
      <c r="N22" s="53"/>
      <c r="O22" s="180"/>
    </row>
    <row r="23" spans="1:15" ht="11.25" customHeight="1">
      <c r="A23" s="140" t="s">
        <v>556</v>
      </c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</row>
    <row r="24" spans="1:15">
      <c r="A24" s="447" t="s">
        <v>557</v>
      </c>
      <c r="B24" s="447"/>
      <c r="C24" s="447"/>
      <c r="D24" s="447"/>
      <c r="E24" s="447"/>
      <c r="F24" s="447"/>
      <c r="G24" s="447"/>
      <c r="H24" s="447"/>
      <c r="I24" s="447"/>
      <c r="J24" s="447"/>
      <c r="K24" s="447"/>
      <c r="L24" s="447"/>
      <c r="M24" s="447"/>
      <c r="N24" s="447"/>
      <c r="O24" s="447"/>
    </row>
    <row r="25" spans="1:15">
      <c r="A25" s="646" t="s">
        <v>625</v>
      </c>
      <c r="B25" s="646"/>
      <c r="C25" s="646"/>
      <c r="D25" s="646"/>
      <c r="E25" s="646"/>
      <c r="F25" s="646"/>
      <c r="G25" s="646"/>
      <c r="H25" s="646"/>
      <c r="I25" s="646"/>
      <c r="J25" s="646"/>
      <c r="K25" s="646"/>
      <c r="L25" s="646"/>
      <c r="M25" s="646"/>
      <c r="N25" s="646"/>
      <c r="O25" s="646"/>
    </row>
    <row r="26" spans="1:15">
      <c r="A26" s="210"/>
      <c r="B26" s="182" t="s">
        <v>436</v>
      </c>
      <c r="C26" s="210"/>
      <c r="D26" s="210"/>
      <c r="E26" s="210"/>
      <c r="F26" s="210"/>
      <c r="G26" s="210"/>
      <c r="H26" s="210"/>
      <c r="I26" s="182" t="s">
        <v>437</v>
      </c>
      <c r="J26" s="210"/>
      <c r="K26" s="210"/>
      <c r="L26" s="210"/>
      <c r="M26" s="210"/>
      <c r="N26" s="210"/>
      <c r="O26" s="210"/>
    </row>
    <row r="27" spans="1:15">
      <c r="A27" s="180"/>
      <c r="B27" s="181" t="s">
        <v>115</v>
      </c>
      <c r="C27" s="181">
        <v>875</v>
      </c>
      <c r="D27" s="181">
        <v>900</v>
      </c>
      <c r="E27" s="181">
        <v>1000</v>
      </c>
      <c r="F27" s="181">
        <v>1125</v>
      </c>
      <c r="G27" s="181">
        <v>1250</v>
      </c>
      <c r="H27" s="180"/>
      <c r="I27" s="181" t="s">
        <v>115</v>
      </c>
      <c r="J27" s="181">
        <v>875</v>
      </c>
      <c r="K27" s="181">
        <v>900</v>
      </c>
      <c r="L27" s="181">
        <v>1000</v>
      </c>
      <c r="M27" s="181">
        <v>1125</v>
      </c>
      <c r="N27" s="181">
        <v>1250</v>
      </c>
      <c r="O27" s="180"/>
    </row>
    <row r="28" spans="1:15">
      <c r="A28" s="180"/>
      <c r="B28" s="181">
        <v>1795</v>
      </c>
      <c r="C28" s="191">
        <f>ROUND(C87*Содержание!$H$8*(1+$F$10)*(1-$F$11)*(1-$K$10),0)</f>
        <v>40022</v>
      </c>
      <c r="D28" s="191">
        <f>ROUND(D87*Содержание!$H$8*(1+$F$10)*(1-$F$11)*(1-$K$10),0)</f>
        <v>41227</v>
      </c>
      <c r="E28" s="191">
        <f>ROUND(E87*Содержание!$H$8*(1+$F$10)*(1-$F$11)*(1-$K$10),0)</f>
        <v>44298</v>
      </c>
      <c r="F28" s="191">
        <f>ROUND(F87*Содержание!$H$8*(1+$F$10)*(1-$F$11)*(1-$K$10),0)</f>
        <v>49229</v>
      </c>
      <c r="G28" s="191">
        <f>ROUND(G87*Содержание!$H$8*(1+$F$10)*(1-$F$11)*(1-$K$10),0)</f>
        <v>54058</v>
      </c>
      <c r="H28" s="180"/>
      <c r="I28" s="181">
        <v>1795</v>
      </c>
      <c r="J28" s="191">
        <f>ROUND(J87*Содержание!$H$8*(1+$F$10)*(1-$F$11)*(1-$K$10),0)</f>
        <v>44024</v>
      </c>
      <c r="K28" s="191">
        <f>ROUND(K87*Содержание!$H$8*(1+$F$10)*(1-$F$11)*(1-$K$10),0)</f>
        <v>45351</v>
      </c>
      <c r="L28" s="191">
        <f>ROUND(L87*Содержание!$H$8*(1+$F$10)*(1-$F$11)*(1-$K$10),0)</f>
        <v>48728</v>
      </c>
      <c r="M28" s="191">
        <f>ROUND(M87*Содержание!$H$8*(1+$F$10)*(1-$F$11)*(1-$K$10),0)</f>
        <v>54152</v>
      </c>
      <c r="N28" s="191">
        <f>ROUND(N87*Содержание!$H$8*(1+$F$10)*(1-$F$11)*(1-$K$10),0)</f>
        <v>59464</v>
      </c>
      <c r="O28" s="180"/>
    </row>
    <row r="29" spans="1:15">
      <c r="A29" s="180"/>
      <c r="B29" s="181">
        <v>1820</v>
      </c>
      <c r="C29" s="191">
        <f>ROUND(C88*Содержание!$H$8*(1+$F$10)*(1-$F$11)*(1-$K$10),0)</f>
        <v>40514</v>
      </c>
      <c r="D29" s="191">
        <f>ROUND(D88*Содержание!$H$8*(1+$F$10)*(1-$F$11)*(1-$K$10),0)</f>
        <v>41610</v>
      </c>
      <c r="E29" s="191">
        <f>ROUND(E88*Содержание!$H$8*(1+$F$10)*(1-$F$11)*(1-$K$10),0)</f>
        <v>44928</v>
      </c>
      <c r="F29" s="191">
        <f>ROUND(F88*Содержание!$H$8*(1+$F$10)*(1-$F$11)*(1-$K$10),0)</f>
        <v>49859</v>
      </c>
      <c r="G29" s="191">
        <f>ROUND(G88*Содержание!$H$8*(1+$F$10)*(1-$F$11)*(1-$K$10),0)</f>
        <v>54716</v>
      </c>
      <c r="H29" s="180"/>
      <c r="I29" s="181">
        <v>1820</v>
      </c>
      <c r="J29" s="191">
        <f>ROUND(J88*Содержание!$H$8*(1+$F$10)*(1-$F$11)*(1-$K$10),0)</f>
        <v>44565</v>
      </c>
      <c r="K29" s="191">
        <f>ROUND(K88*Содержание!$H$8*(1+$F$10)*(1-$F$11)*(1-$K$10),0)</f>
        <v>45773</v>
      </c>
      <c r="L29" s="191">
        <f>ROUND(L88*Содержание!$H$8*(1+$F$10)*(1-$F$11)*(1-$K$10),0)</f>
        <v>49421</v>
      </c>
      <c r="M29" s="191">
        <f>ROUND(M88*Содержание!$H$8*(1+$F$10)*(1-$F$11)*(1-$K$10),0)</f>
        <v>54846</v>
      </c>
      <c r="N29" s="191">
        <f>ROUND(N88*Содержание!$H$8*(1+$F$10)*(1-$F$11)*(1-$K$10),0)</f>
        <v>60187</v>
      </c>
      <c r="O29" s="180"/>
    </row>
    <row r="30" spans="1:15">
      <c r="A30" s="180"/>
      <c r="B30" s="181">
        <v>1845</v>
      </c>
      <c r="C30" s="191">
        <f>ROUND(C89*Содержание!$H$8*(1+$F$10)*(1-$F$11)*(1-$K$10),0)</f>
        <v>41008</v>
      </c>
      <c r="D30" s="191">
        <f>ROUND(D89*Содержание!$H$8*(1+$F$10)*(1-$F$11)*(1-$K$10),0)</f>
        <v>41996</v>
      </c>
      <c r="E30" s="191">
        <f>ROUND(E89*Содержание!$H$8*(1+$F$10)*(1-$F$11)*(1-$K$10),0)</f>
        <v>45559</v>
      </c>
      <c r="F30" s="191">
        <f>ROUND(F89*Содержание!$H$8*(1+$F$10)*(1-$F$11)*(1-$K$10),0)</f>
        <v>50491</v>
      </c>
      <c r="G30" s="191">
        <f>ROUND(G89*Содержание!$H$8*(1+$F$10)*(1-$F$11)*(1-$K$10),0)</f>
        <v>55373</v>
      </c>
      <c r="H30" s="180"/>
      <c r="I30" s="181">
        <v>1845</v>
      </c>
      <c r="J30" s="191">
        <f>ROUND(J89*Содержание!$H$8*(1+$F$10)*(1-$F$11)*(1-$K$10),0)</f>
        <v>45109</v>
      </c>
      <c r="K30" s="191">
        <f>ROUND(K89*Содержание!$H$8*(1+$F$10)*(1-$F$11)*(1-$K$10),0)</f>
        <v>46195</v>
      </c>
      <c r="L30" s="191">
        <f>ROUND(L89*Содержание!$H$8*(1+$F$10)*(1-$F$11)*(1-$K$10),0)</f>
        <v>50116</v>
      </c>
      <c r="M30" s="191">
        <f>ROUND(M89*Содержание!$H$8*(1+$F$10)*(1-$F$11)*(1-$K$10),0)</f>
        <v>55540</v>
      </c>
      <c r="N30" s="191">
        <f>ROUND(N89*Содержание!$H$8*(1+$F$10)*(1-$F$11)*(1-$K$10),0)</f>
        <v>60909</v>
      </c>
      <c r="O30" s="180"/>
    </row>
    <row r="31" spans="1:15">
      <c r="A31" s="180"/>
      <c r="B31" s="181">
        <v>1870</v>
      </c>
      <c r="C31" s="191">
        <f>ROUND(C90*Содержание!$H$8*(1+$F$10)*(1-$F$11)*(1-$K$10),0)</f>
        <v>41501</v>
      </c>
      <c r="D31" s="191">
        <f>ROUND(D90*Содержание!$H$8*(1+$F$10)*(1-$F$11)*(1-$K$10),0)</f>
        <v>42380</v>
      </c>
      <c r="E31" s="191">
        <f>ROUND(E90*Содержание!$H$8*(1+$F$10)*(1-$F$11)*(1-$K$10),0)</f>
        <v>46190</v>
      </c>
      <c r="F31" s="191">
        <f>ROUND(F90*Содержание!$H$8*(1+$F$10)*(1-$F$11)*(1-$K$10),0)</f>
        <v>51122</v>
      </c>
      <c r="G31" s="191">
        <f>ROUND(G90*Содержание!$H$8*(1+$F$10)*(1-$F$11)*(1-$K$10),0)</f>
        <v>56030</v>
      </c>
      <c r="H31" s="180"/>
      <c r="I31" s="181">
        <v>1870</v>
      </c>
      <c r="J31" s="191">
        <f>ROUND(J90*Содержание!$H$8*(1+$F$10)*(1-$F$11)*(1-$K$10),0)</f>
        <v>45651</v>
      </c>
      <c r="K31" s="191">
        <f>ROUND(K90*Содержание!$H$8*(1+$F$10)*(1-$F$11)*(1-$K$10),0)</f>
        <v>46616</v>
      </c>
      <c r="L31" s="191">
        <f>ROUND(L90*Содержание!$H$8*(1+$F$10)*(1-$F$11)*(1-$K$10),0)</f>
        <v>50811</v>
      </c>
      <c r="M31" s="191">
        <f>ROUND(M90*Содержание!$H$8*(1+$F$10)*(1-$F$11)*(1-$K$10),0)</f>
        <v>56236</v>
      </c>
      <c r="N31" s="191">
        <f>ROUND(N90*Содержание!$H$8*(1+$F$10)*(1-$F$11)*(1-$K$10),0)</f>
        <v>61633</v>
      </c>
      <c r="O31" s="180"/>
    </row>
    <row r="32" spans="1:15">
      <c r="A32" s="180"/>
      <c r="B32" s="181">
        <v>1895</v>
      </c>
      <c r="C32" s="191">
        <f>ROUND(C91*Содержание!$H$8*(1+$F$10)*(1-$F$11)*(1-$K$10),0)</f>
        <v>41996</v>
      </c>
      <c r="D32" s="191">
        <f>ROUND(D91*Содержание!$H$8*(1+$F$10)*(1-$F$11)*(1-$K$10),0)</f>
        <v>42762</v>
      </c>
      <c r="E32" s="191">
        <f>ROUND(E91*Содержание!$H$8*(1+$F$10)*(1-$F$11)*(1-$K$10),0)</f>
        <v>46819</v>
      </c>
      <c r="F32" s="191">
        <f>ROUND(F91*Содержание!$H$8*(1+$F$10)*(1-$F$11)*(1-$K$10),0)</f>
        <v>51752</v>
      </c>
      <c r="G32" s="191">
        <f>ROUND(G91*Содержание!$H$8*(1+$F$10)*(1-$F$11)*(1-$K$10),0)</f>
        <v>56690</v>
      </c>
      <c r="H32" s="180"/>
      <c r="I32" s="181">
        <v>1895</v>
      </c>
      <c r="J32" s="191">
        <f>ROUND(J91*Содержание!$H$8*(1+$F$10)*(1-$F$11)*(1-$K$10),0)</f>
        <v>46195</v>
      </c>
      <c r="K32" s="191">
        <f>ROUND(K91*Содержание!$H$8*(1+$F$10)*(1-$F$11)*(1-$K$10),0)</f>
        <v>47037</v>
      </c>
      <c r="L32" s="191">
        <f>ROUND(L91*Содержание!$H$8*(1+$F$10)*(1-$F$11)*(1-$K$10),0)</f>
        <v>51502</v>
      </c>
      <c r="M32" s="191">
        <f>ROUND(M91*Содержание!$H$8*(1+$F$10)*(1-$F$11)*(1-$K$10),0)</f>
        <v>56928</v>
      </c>
      <c r="N32" s="191">
        <f>ROUND(N91*Содержание!$H$8*(1+$F$10)*(1-$F$11)*(1-$K$10),0)</f>
        <v>62357</v>
      </c>
      <c r="O32" s="180"/>
    </row>
    <row r="33" spans="1:15">
      <c r="A33" s="180"/>
      <c r="B33" s="181">
        <v>1920</v>
      </c>
      <c r="C33" s="191">
        <f>ROUND(C92*Содержание!$H$8*(1+$F$10)*(1-$F$11)*(1-$K$10),0)</f>
        <v>42488</v>
      </c>
      <c r="D33" s="191">
        <f>ROUND(D92*Содержание!$H$8*(1+$F$10)*(1-$F$11)*(1-$K$10),0)</f>
        <v>43146</v>
      </c>
      <c r="E33" s="191">
        <f>ROUND(E92*Содержание!$H$8*(1+$F$10)*(1-$F$11)*(1-$K$10),0)</f>
        <v>47450</v>
      </c>
      <c r="F33" s="191">
        <f>ROUND(F92*Содержание!$H$8*(1+$F$10)*(1-$F$11)*(1-$K$10),0)</f>
        <v>52382</v>
      </c>
      <c r="G33" s="191">
        <f>ROUND(G92*Содержание!$H$8*(1+$F$10)*(1-$F$11)*(1-$K$10),0)</f>
        <v>57346</v>
      </c>
      <c r="H33" s="180"/>
      <c r="I33" s="181">
        <v>1920</v>
      </c>
      <c r="J33" s="191">
        <f>ROUND(J92*Содержание!$H$8*(1+$F$10)*(1-$F$11)*(1-$K$10),0)</f>
        <v>46737</v>
      </c>
      <c r="K33" s="191">
        <f>ROUND(K92*Содержание!$H$8*(1+$F$10)*(1-$F$11)*(1-$K$10),0)</f>
        <v>47461</v>
      </c>
      <c r="L33" s="191">
        <f>ROUND(L92*Содержание!$H$8*(1+$F$10)*(1-$F$11)*(1-$K$10),0)</f>
        <v>52195</v>
      </c>
      <c r="M33" s="191">
        <f>ROUND(M92*Содержание!$H$8*(1+$F$10)*(1-$F$11)*(1-$K$10),0)</f>
        <v>57622</v>
      </c>
      <c r="N33" s="191">
        <f>ROUND(N92*Содержание!$H$8*(1+$F$10)*(1-$F$11)*(1-$K$10),0)</f>
        <v>63081</v>
      </c>
      <c r="O33" s="180"/>
    </row>
    <row r="34" spans="1:15">
      <c r="A34" s="180"/>
      <c r="B34" s="181">
        <v>1945</v>
      </c>
      <c r="C34" s="191">
        <f>ROUND(C93*Содержание!$H$8*(1+$F$10)*(1-$F$11)*(1-$K$10),0)</f>
        <v>42982</v>
      </c>
      <c r="D34" s="191">
        <f>ROUND(D93*Содержание!$H$8*(1+$F$10)*(1-$F$11)*(1-$K$10),0)</f>
        <v>43530</v>
      </c>
      <c r="E34" s="191">
        <f>ROUND(E93*Содержание!$H$8*(1+$F$10)*(1-$F$11)*(1-$K$10),0)</f>
        <v>48081</v>
      </c>
      <c r="F34" s="191">
        <f>ROUND(F93*Содержание!$H$8*(1+$F$10)*(1-$F$11)*(1-$K$10),0)</f>
        <v>53013</v>
      </c>
      <c r="G34" s="191">
        <f>ROUND(G93*Содержание!$H$8*(1+$F$10)*(1-$F$11)*(1-$K$10),0)</f>
        <v>58003</v>
      </c>
      <c r="H34" s="180"/>
      <c r="I34" s="181">
        <v>1945</v>
      </c>
      <c r="J34" s="191">
        <f>ROUND(J93*Содержание!$H$8*(1+$F$10)*(1-$F$11)*(1-$K$10),0)</f>
        <v>47280</v>
      </c>
      <c r="K34" s="191">
        <f>ROUND(K93*Содержание!$H$8*(1+$F$10)*(1-$F$11)*(1-$K$10),0)</f>
        <v>47883</v>
      </c>
      <c r="L34" s="191">
        <f>ROUND(L93*Содержание!$H$8*(1+$F$10)*(1-$F$11)*(1-$K$10),0)</f>
        <v>52889</v>
      </c>
      <c r="M34" s="191">
        <f>ROUND(M93*Содержание!$H$8*(1+$F$10)*(1-$F$11)*(1-$K$10),0)</f>
        <v>58317</v>
      </c>
      <c r="N34" s="191">
        <f>ROUND(N93*Содержание!$H$8*(1+$F$10)*(1-$F$11)*(1-$K$10),0)</f>
        <v>63803</v>
      </c>
      <c r="O34" s="180"/>
    </row>
    <row r="35" spans="1:15">
      <c r="A35" s="180"/>
      <c r="B35" s="181">
        <v>1970</v>
      </c>
      <c r="C35" s="191">
        <f>ROUND(C94*Содержание!$H$8*(1+$F$10)*(1-$F$11)*(1-$K$10),0)</f>
        <v>43475</v>
      </c>
      <c r="D35" s="191">
        <f>ROUND(D94*Содержание!$H$8*(1+$F$10)*(1-$F$11)*(1-$K$10),0)</f>
        <v>43913</v>
      </c>
      <c r="E35" s="191">
        <f>ROUND(E94*Содержание!$H$8*(1+$F$10)*(1-$F$11)*(1-$K$10),0)</f>
        <v>48712</v>
      </c>
      <c r="F35" s="191">
        <f>ROUND(F94*Содержание!$H$8*(1+$F$10)*(1-$F$11)*(1-$K$10),0)</f>
        <v>53647</v>
      </c>
      <c r="G35" s="191">
        <f>ROUND(G94*Содержание!$H$8*(1+$F$10)*(1-$F$11)*(1-$K$10),0)</f>
        <v>58661</v>
      </c>
      <c r="H35" s="180"/>
      <c r="I35" s="181">
        <v>1970</v>
      </c>
      <c r="J35" s="191">
        <f>ROUND(J94*Содержание!$H$8*(1+$F$10)*(1-$F$11)*(1-$K$10),0)</f>
        <v>47822</v>
      </c>
      <c r="K35" s="191">
        <f>ROUND(K94*Содержание!$H$8*(1+$F$10)*(1-$F$11)*(1-$K$10),0)</f>
        <v>48306</v>
      </c>
      <c r="L35" s="191">
        <f>ROUND(L94*Содержание!$H$8*(1+$F$10)*(1-$F$11)*(1-$K$10),0)</f>
        <v>53585</v>
      </c>
      <c r="M35" s="191">
        <f>ROUND(M94*Содержание!$H$8*(1+$F$10)*(1-$F$11)*(1-$K$10),0)</f>
        <v>59011</v>
      </c>
      <c r="N35" s="191">
        <f>ROUND(N94*Содержание!$H$8*(1+$F$10)*(1-$F$11)*(1-$K$10),0)</f>
        <v>64527</v>
      </c>
      <c r="O35" s="180"/>
    </row>
    <row r="36" spans="1:15">
      <c r="A36" s="180"/>
      <c r="B36" s="181">
        <v>1995</v>
      </c>
      <c r="C36" s="191">
        <f>ROUND(C95*Содержание!$H$8*(1+$F$10)*(1-$F$11)*(1-$K$10),0)</f>
        <v>43969</v>
      </c>
      <c r="D36" s="191">
        <f>ROUND(D95*Содержание!$H$8*(1+$F$10)*(1-$F$11)*(1-$K$10),0)</f>
        <v>44296</v>
      </c>
      <c r="E36" s="191">
        <f>ROUND(E95*Содержание!$H$8*(1+$F$10)*(1-$F$11)*(1-$K$10),0)</f>
        <v>49341</v>
      </c>
      <c r="F36" s="191">
        <f>ROUND(F95*Содержание!$H$8*(1+$F$10)*(1-$F$11)*(1-$K$10),0)</f>
        <v>54276</v>
      </c>
      <c r="G36" s="191">
        <f>ROUND(G95*Содержание!$H$8*(1+$F$10)*(1-$F$11)*(1-$K$10),0)</f>
        <v>59319</v>
      </c>
      <c r="H36" s="180"/>
      <c r="I36" s="181">
        <v>1995</v>
      </c>
      <c r="J36" s="191">
        <f>ROUND(J95*Содержание!$H$8*(1+$F$10)*(1-$F$11)*(1-$K$10),0)</f>
        <v>48366</v>
      </c>
      <c r="K36" s="191">
        <f>ROUND(K95*Содержание!$H$8*(1+$F$10)*(1-$F$11)*(1-$K$10),0)</f>
        <v>48726</v>
      </c>
      <c r="L36" s="191">
        <f>ROUND(L95*Содержание!$H$8*(1+$F$10)*(1-$F$11)*(1-$K$10),0)</f>
        <v>54276</v>
      </c>
      <c r="M36" s="191">
        <f>ROUND(M95*Содержание!$H$8*(1+$F$10)*(1-$F$11)*(1-$K$10),0)</f>
        <v>59704</v>
      </c>
      <c r="N36" s="191">
        <f>ROUND(N95*Содержание!$H$8*(1+$F$10)*(1-$F$11)*(1-$K$10),0)</f>
        <v>65252</v>
      </c>
      <c r="O36" s="180"/>
    </row>
    <row r="37" spans="1:15">
      <c r="A37" s="180"/>
      <c r="B37" s="181">
        <v>2020</v>
      </c>
      <c r="C37" s="191">
        <f>ROUND(C96*Содержание!$H$8*(1+$F$10)*(1-$F$11)*(1-$K$10),0)</f>
        <v>44429</v>
      </c>
      <c r="D37" s="191">
        <f>ROUND(D96*Содержание!$H$8*(1+$F$10)*(1-$F$11)*(1-$K$10),0)</f>
        <v>44735</v>
      </c>
      <c r="E37" s="191">
        <f>ROUND(E96*Содержание!$H$8*(1+$F$10)*(1-$F$11)*(1-$K$10),0)</f>
        <v>49824</v>
      </c>
      <c r="F37" s="191">
        <f>ROUND(F96*Содержание!$H$8*(1+$F$10)*(1-$F$11)*(1-$K$10),0)</f>
        <v>54801</v>
      </c>
      <c r="G37" s="191">
        <f>ROUND(G96*Содержание!$H$8*(1+$F$10)*(1-$F$11)*(1-$K$10),0)</f>
        <v>59758</v>
      </c>
      <c r="H37" s="180"/>
      <c r="I37" s="181">
        <v>2020</v>
      </c>
      <c r="J37" s="191">
        <f>ROUND(J96*Содержание!$H$8*(1+$F$10)*(1-$F$11)*(1-$K$10),0)</f>
        <v>48872</v>
      </c>
      <c r="K37" s="191">
        <f>ROUND(K96*Содержание!$H$8*(1+$F$10)*(1-$F$11)*(1-$K$10),0)</f>
        <v>49209</v>
      </c>
      <c r="L37" s="191">
        <f>ROUND(L96*Содержание!$H$8*(1+$F$10)*(1-$F$11)*(1-$K$10),0)</f>
        <v>54805</v>
      </c>
      <c r="M37" s="191">
        <f>ROUND(M96*Содержание!$H$8*(1+$F$10)*(1-$F$11)*(1-$K$10),0)</f>
        <v>60281</v>
      </c>
      <c r="N37" s="191">
        <f>ROUND(N96*Содержание!$H$8*(1+$F$10)*(1-$F$11)*(1-$K$10),0)</f>
        <v>65733</v>
      </c>
      <c r="O37" s="180"/>
    </row>
    <row r="38" spans="1:15">
      <c r="A38" s="180"/>
      <c r="B38" s="181">
        <v>2045</v>
      </c>
      <c r="C38" s="191">
        <f>ROUND(C97*Содержание!$H$8*(1+$F$10)*(1-$F$11)*(1-$K$10),0)</f>
        <v>44889</v>
      </c>
      <c r="D38" s="191">
        <f>ROUND(D97*Содержание!$H$8*(1+$F$10)*(1-$F$11)*(1-$K$10),0)</f>
        <v>45174</v>
      </c>
      <c r="E38" s="191">
        <f>ROUND(E97*Содержание!$H$8*(1+$F$10)*(1-$F$11)*(1-$K$10),0)</f>
        <v>50305</v>
      </c>
      <c r="F38" s="191">
        <f>ROUND(F97*Содержание!$H$8*(1+$F$10)*(1-$F$11)*(1-$K$10),0)</f>
        <v>55327</v>
      </c>
      <c r="G38" s="191">
        <f>ROUND(G97*Содержание!$H$8*(1+$F$10)*(1-$F$11)*(1-$K$10),0)</f>
        <v>60197</v>
      </c>
      <c r="H38" s="180"/>
      <c r="I38" s="181">
        <v>2045</v>
      </c>
      <c r="J38" s="191">
        <f>ROUND(J97*Содержание!$H$8*(1+$F$10)*(1-$F$11)*(1-$K$10),0)</f>
        <v>49379</v>
      </c>
      <c r="K38" s="191">
        <f>ROUND(K97*Содержание!$H$8*(1+$F$10)*(1-$F$11)*(1-$K$10),0)</f>
        <v>49693</v>
      </c>
      <c r="L38" s="191">
        <f>ROUND(L97*Содержание!$H$8*(1+$F$10)*(1-$F$11)*(1-$K$10),0)</f>
        <v>55335</v>
      </c>
      <c r="M38" s="191">
        <f>ROUND(M97*Содержание!$H$8*(1+$F$10)*(1-$F$11)*(1-$K$10),0)</f>
        <v>60860</v>
      </c>
      <c r="N38" s="191">
        <f>ROUND(N97*Содержание!$H$8*(1+$F$10)*(1-$F$11)*(1-$K$10),0)</f>
        <v>66217</v>
      </c>
      <c r="O38" s="180"/>
    </row>
    <row r="39" spans="1:15">
      <c r="A39" s="180"/>
      <c r="B39" s="181">
        <v>2070</v>
      </c>
      <c r="C39" s="191">
        <f>ROUND(C98*Содержание!$H$8*(1+$F$10)*(1-$F$11)*(1-$K$10),0)</f>
        <v>45351</v>
      </c>
      <c r="D39" s="191">
        <f>ROUND(D98*Содержание!$H$8*(1+$F$10)*(1-$F$11)*(1-$K$10),0)</f>
        <v>45613</v>
      </c>
      <c r="E39" s="191">
        <f>ROUND(E98*Содержание!$H$8*(1+$F$10)*(1-$F$11)*(1-$K$10),0)</f>
        <v>50786</v>
      </c>
      <c r="F39" s="191">
        <f>ROUND(F98*Содержание!$H$8*(1+$F$10)*(1-$F$11)*(1-$K$10),0)</f>
        <v>55852</v>
      </c>
      <c r="G39" s="191">
        <f>ROUND(G98*Содержание!$H$8*(1+$F$10)*(1-$F$11)*(1-$K$10),0)</f>
        <v>60637</v>
      </c>
      <c r="H39" s="180"/>
      <c r="I39" s="181">
        <v>2070</v>
      </c>
      <c r="J39" s="191">
        <f>ROUND(J98*Содержание!$H$8*(1+$F$10)*(1-$F$11)*(1-$K$10),0)</f>
        <v>49886</v>
      </c>
      <c r="K39" s="191">
        <f>ROUND(K98*Содержание!$H$8*(1+$F$10)*(1-$F$11)*(1-$K$10),0)</f>
        <v>50175</v>
      </c>
      <c r="L39" s="191">
        <f>ROUND(L98*Содержание!$H$8*(1+$F$10)*(1-$F$11)*(1-$K$10),0)</f>
        <v>55865</v>
      </c>
      <c r="M39" s="191">
        <f>ROUND(M98*Содержание!$H$8*(1+$F$10)*(1-$F$11)*(1-$K$10),0)</f>
        <v>61438</v>
      </c>
      <c r="N39" s="191">
        <f>ROUND(N98*Содержание!$H$8*(1+$F$10)*(1-$F$11)*(1-$K$10),0)</f>
        <v>66701</v>
      </c>
      <c r="O39" s="180"/>
    </row>
    <row r="40" spans="1:15">
      <c r="A40" s="180"/>
      <c r="B40" s="181">
        <v>2095</v>
      </c>
      <c r="C40" s="191">
        <f>ROUND(C99*Содержание!$H$8*(1+$F$10)*(1-$F$11)*(1-$K$10),0)</f>
        <v>45810</v>
      </c>
      <c r="D40" s="191">
        <f>ROUND(D99*Содержание!$H$8*(1+$F$10)*(1-$F$11)*(1-$K$10),0)</f>
        <v>46052</v>
      </c>
      <c r="E40" s="191">
        <f>ROUND(E99*Содержание!$H$8*(1+$F$10)*(1-$F$11)*(1-$K$10),0)</f>
        <v>51268</v>
      </c>
      <c r="F40" s="191">
        <f>ROUND(F99*Содержание!$H$8*(1+$F$10)*(1-$F$11)*(1-$K$10),0)</f>
        <v>56377</v>
      </c>
      <c r="G40" s="191">
        <f>ROUND(G99*Содержание!$H$8*(1+$F$10)*(1-$F$11)*(1-$K$10),0)</f>
        <v>61076</v>
      </c>
      <c r="H40" s="180"/>
      <c r="I40" s="181">
        <v>2095</v>
      </c>
      <c r="J40" s="191">
        <f>ROUND(J99*Содержание!$H$8*(1+$F$10)*(1-$F$11)*(1-$K$10),0)</f>
        <v>50391</v>
      </c>
      <c r="K40" s="191">
        <f>ROUND(K99*Содержание!$H$8*(1+$F$10)*(1-$F$11)*(1-$K$10),0)</f>
        <v>50658</v>
      </c>
      <c r="L40" s="191">
        <f>ROUND(L99*Содержание!$H$8*(1+$F$10)*(1-$F$11)*(1-$K$10),0)</f>
        <v>56394</v>
      </c>
      <c r="M40" s="191">
        <f>ROUND(M99*Содержание!$H$8*(1+$F$10)*(1-$F$11)*(1-$K$10),0)</f>
        <v>62017</v>
      </c>
      <c r="N40" s="191">
        <f>ROUND(N99*Содержание!$H$8*(1+$F$10)*(1-$F$11)*(1-$K$10),0)</f>
        <v>67183</v>
      </c>
      <c r="O40" s="180"/>
    </row>
    <row r="41" spans="1:15">
      <c r="A41" s="180"/>
      <c r="B41" s="181">
        <v>2120</v>
      </c>
      <c r="C41" s="191">
        <f>ROUND(C100*Содержание!$H$8*(1+$F$10)*(1-$F$11)*(1-$K$10),0)</f>
        <v>46271</v>
      </c>
      <c r="D41" s="191">
        <f>ROUND(D100*Содержание!$H$8*(1+$F$10)*(1-$F$11)*(1-$K$10),0)</f>
        <v>46490</v>
      </c>
      <c r="E41" s="191">
        <f>ROUND(E100*Содержание!$H$8*(1+$F$10)*(1-$F$11)*(1-$K$10),0)</f>
        <v>51752</v>
      </c>
      <c r="F41" s="191">
        <f>ROUND(F100*Содержание!$H$8*(1+$F$10)*(1-$F$11)*(1-$K$10),0)</f>
        <v>56908</v>
      </c>
      <c r="G41" s="191">
        <f>ROUND(G100*Содержание!$H$8*(1+$F$10)*(1-$F$11)*(1-$K$10),0)</f>
        <v>61515</v>
      </c>
      <c r="H41" s="180"/>
      <c r="I41" s="181">
        <v>2120</v>
      </c>
      <c r="J41" s="191">
        <f>ROUND(J100*Содержание!$H$8*(1+$F$10)*(1-$F$11)*(1-$K$10),0)</f>
        <v>50897</v>
      </c>
      <c r="K41" s="191">
        <f>ROUND(K100*Содержание!$H$8*(1+$F$10)*(1-$F$11)*(1-$K$10),0)</f>
        <v>51141</v>
      </c>
      <c r="L41" s="191">
        <f>ROUND(L100*Содержание!$H$8*(1+$F$10)*(1-$F$11)*(1-$K$10),0)</f>
        <v>56928</v>
      </c>
      <c r="M41" s="191">
        <f>ROUND(M100*Содержание!$H$8*(1+$F$10)*(1-$F$11)*(1-$K$10),0)</f>
        <v>62597</v>
      </c>
      <c r="N41" s="191">
        <f>ROUND(N100*Содержание!$H$8*(1+$F$10)*(1-$F$11)*(1-$K$10),0)</f>
        <v>67666</v>
      </c>
      <c r="O41" s="180"/>
    </row>
    <row r="42" spans="1:15">
      <c r="A42" s="180"/>
      <c r="B42" s="181">
        <v>2145</v>
      </c>
      <c r="C42" s="191">
        <f>ROUND(C101*Содержание!$H$8*(1+$F$10)*(1-$F$11)*(1-$K$10),0)</f>
        <v>46579</v>
      </c>
      <c r="D42" s="191">
        <f>ROUND(D101*Содержание!$H$8*(1+$F$10)*(1-$F$11)*(1-$K$10),0)</f>
        <v>46930</v>
      </c>
      <c r="E42" s="191">
        <f>ROUND(E101*Содержание!$H$8*(1+$F$10)*(1-$F$11)*(1-$K$10),0)</f>
        <v>52257</v>
      </c>
      <c r="F42" s="191">
        <f>ROUND(F101*Содержание!$H$8*(1+$F$10)*(1-$F$11)*(1-$K$10),0)</f>
        <v>57279</v>
      </c>
      <c r="G42" s="191">
        <f>ROUND(G101*Содержание!$H$8*(1+$F$10)*(1-$F$11)*(1-$K$10),0)</f>
        <v>62040</v>
      </c>
      <c r="H42" s="180"/>
      <c r="I42" s="181">
        <v>2145</v>
      </c>
      <c r="J42" s="191">
        <f>ROUND(J101*Содержание!$H$8*(1+$F$10)*(1-$F$11)*(1-$K$10),0)</f>
        <v>51237</v>
      </c>
      <c r="K42" s="191">
        <f>ROUND(K101*Содержание!$H$8*(1+$F$10)*(1-$F$11)*(1-$K$10),0)</f>
        <v>51624</v>
      </c>
      <c r="L42" s="191">
        <f>ROUND(L101*Содержание!$H$8*(1+$F$10)*(1-$F$11)*(1-$K$10),0)</f>
        <v>57482</v>
      </c>
      <c r="M42" s="191">
        <f>ROUND(M101*Содержание!$H$8*(1+$F$10)*(1-$F$11)*(1-$K$10),0)</f>
        <v>63008</v>
      </c>
      <c r="N42" s="191">
        <f>ROUND(N101*Содержание!$H$8*(1+$F$10)*(1-$F$11)*(1-$K$10),0)</f>
        <v>68245</v>
      </c>
      <c r="O42" s="180"/>
    </row>
    <row r="43" spans="1:15">
      <c r="A43" s="180"/>
      <c r="B43" s="181">
        <v>2170</v>
      </c>
      <c r="C43" s="191">
        <f>ROUND(C102*Содержание!$H$8*(1+$F$10)*(1-$F$11)*(1-$K$10),0)</f>
        <v>46885</v>
      </c>
      <c r="D43" s="191">
        <f>ROUND(D102*Содержание!$H$8*(1+$F$10)*(1-$F$11)*(1-$K$10),0)</f>
        <v>47368</v>
      </c>
      <c r="E43" s="191">
        <f>ROUND(E102*Содержание!$H$8*(1+$F$10)*(1-$F$11)*(1-$K$10),0)</f>
        <v>52761</v>
      </c>
      <c r="F43" s="191">
        <f>ROUND(F102*Содержание!$H$8*(1+$F$10)*(1-$F$11)*(1-$K$10),0)</f>
        <v>57652</v>
      </c>
      <c r="G43" s="191">
        <f>ROUND(G102*Содержание!$H$8*(1+$F$10)*(1-$F$11)*(1-$K$10),0)</f>
        <v>62565</v>
      </c>
      <c r="H43" s="180"/>
      <c r="I43" s="181">
        <v>2170</v>
      </c>
      <c r="J43" s="191">
        <f>ROUND(J102*Содержание!$H$8*(1+$F$10)*(1-$F$11)*(1-$K$10),0)</f>
        <v>51575</v>
      </c>
      <c r="K43" s="191">
        <f>ROUND(K102*Содержание!$H$8*(1+$F$10)*(1-$F$11)*(1-$K$10),0)</f>
        <v>52106</v>
      </c>
      <c r="L43" s="191">
        <f>ROUND(L102*Содержание!$H$8*(1+$F$10)*(1-$F$11)*(1-$K$10),0)</f>
        <v>58037</v>
      </c>
      <c r="M43" s="191">
        <f>ROUND(M102*Содержание!$H$8*(1+$F$10)*(1-$F$11)*(1-$K$10),0)</f>
        <v>63417</v>
      </c>
      <c r="N43" s="191">
        <f>ROUND(N102*Содержание!$H$8*(1+$F$10)*(1-$F$11)*(1-$K$10),0)</f>
        <v>68823</v>
      </c>
      <c r="O43" s="180"/>
    </row>
    <row r="44" spans="1:15">
      <c r="A44" s="180"/>
      <c r="B44" s="181">
        <v>2195</v>
      </c>
      <c r="C44" s="191">
        <f>ROUND(C103*Содержание!$H$8*(1+$F$10)*(1-$F$11)*(1-$K$10),0)</f>
        <v>47193</v>
      </c>
      <c r="D44" s="191">
        <f>ROUND(D103*Содержание!$H$8*(1+$F$10)*(1-$F$11)*(1-$K$10),0)</f>
        <v>47808</v>
      </c>
      <c r="E44" s="191">
        <f>ROUND(E103*Содержание!$H$8*(1+$F$10)*(1-$F$11)*(1-$K$10),0)</f>
        <v>53265</v>
      </c>
      <c r="F44" s="191">
        <f>ROUND(F103*Содержание!$H$8*(1+$F$10)*(1-$F$11)*(1-$K$10),0)</f>
        <v>58024</v>
      </c>
      <c r="G44" s="191">
        <f>ROUND(G103*Содержание!$H$8*(1+$F$10)*(1-$F$11)*(1-$K$10),0)</f>
        <v>63093</v>
      </c>
      <c r="H44" s="180"/>
      <c r="I44" s="181">
        <v>2195</v>
      </c>
      <c r="J44" s="191">
        <f>ROUND(J103*Содержание!$H$8*(1+$F$10)*(1-$F$11)*(1-$K$10),0)</f>
        <v>51913</v>
      </c>
      <c r="K44" s="191">
        <f>ROUND(K103*Содержание!$H$8*(1+$F$10)*(1-$F$11)*(1-$K$10),0)</f>
        <v>52589</v>
      </c>
      <c r="L44" s="191">
        <f>ROUND(L103*Содержание!$H$8*(1+$F$10)*(1-$F$11)*(1-$K$10),0)</f>
        <v>58593</v>
      </c>
      <c r="M44" s="191">
        <f>ROUND(M103*Содержание!$H$8*(1+$F$10)*(1-$F$11)*(1-$K$10),0)</f>
        <v>63827</v>
      </c>
      <c r="N44" s="191">
        <f>ROUND(N103*Содержание!$H$8*(1+$F$10)*(1-$F$11)*(1-$K$10),0)</f>
        <v>69401</v>
      </c>
      <c r="O44" s="180"/>
    </row>
    <row r="45" spans="1:15">
      <c r="A45" s="180"/>
      <c r="B45" s="181">
        <v>2220</v>
      </c>
      <c r="C45" s="191">
        <f>ROUND(C104*Содержание!$H$8*(1+$F$10)*(1-$F$11)*(1-$K$10),0)</f>
        <v>47501</v>
      </c>
      <c r="D45" s="191">
        <f>ROUND(D104*Содержание!$H$8*(1+$F$10)*(1-$F$11)*(1-$K$10),0)</f>
        <v>48246</v>
      </c>
      <c r="E45" s="191">
        <f>ROUND(E104*Содержание!$H$8*(1+$F$10)*(1-$F$11)*(1-$K$10),0)</f>
        <v>53770</v>
      </c>
      <c r="F45" s="191">
        <f>ROUND(F104*Содержание!$H$8*(1+$F$10)*(1-$F$11)*(1-$K$10),0)</f>
        <v>58398</v>
      </c>
      <c r="G45" s="191">
        <f>ROUND(G104*Содержание!$H$8*(1+$F$10)*(1-$F$11)*(1-$K$10),0)</f>
        <v>63617</v>
      </c>
      <c r="H45" s="180"/>
      <c r="I45" s="181">
        <v>2220</v>
      </c>
      <c r="J45" s="191">
        <f>ROUND(J104*Содержание!$H$8*(1+$F$10)*(1-$F$11)*(1-$K$10),0)</f>
        <v>52250</v>
      </c>
      <c r="K45" s="191">
        <f>ROUND(K104*Содержание!$H$8*(1+$F$10)*(1-$F$11)*(1-$K$10),0)</f>
        <v>53072</v>
      </c>
      <c r="L45" s="191">
        <f>ROUND(L104*Содержание!$H$8*(1+$F$10)*(1-$F$11)*(1-$K$10),0)</f>
        <v>59147</v>
      </c>
      <c r="M45" s="191">
        <f>ROUND(M104*Содержание!$H$8*(1+$F$10)*(1-$F$11)*(1-$K$10),0)</f>
        <v>64239</v>
      </c>
      <c r="N45" s="191">
        <f>ROUND(N104*Содержание!$H$8*(1+$F$10)*(1-$F$11)*(1-$K$10),0)</f>
        <v>69980</v>
      </c>
      <c r="O45" s="180"/>
    </row>
    <row r="46" spans="1:15">
      <c r="A46" s="180"/>
      <c r="B46" s="181">
        <v>2245</v>
      </c>
      <c r="C46" s="191">
        <f>ROUND(C105*Содержание!$H$8*(1+$F$10)*(1-$F$11)*(1-$K$10),0)</f>
        <v>47808</v>
      </c>
      <c r="D46" s="191">
        <f>ROUND(D105*Содержание!$H$8*(1+$F$10)*(1-$F$11)*(1-$K$10),0)</f>
        <v>48683</v>
      </c>
      <c r="E46" s="191">
        <f>ROUND(E105*Содержание!$H$8*(1+$F$10)*(1-$F$11)*(1-$K$10),0)</f>
        <v>54276</v>
      </c>
      <c r="F46" s="191">
        <f>ROUND(F105*Содержание!$H$8*(1+$F$10)*(1-$F$11)*(1-$K$10),0)</f>
        <v>58773</v>
      </c>
      <c r="G46" s="191">
        <f>ROUND(G105*Содержание!$H$8*(1+$F$10)*(1-$F$11)*(1-$K$10),0)</f>
        <v>64146</v>
      </c>
      <c r="H46" s="180"/>
      <c r="I46" s="181">
        <v>2245</v>
      </c>
      <c r="J46" s="191">
        <f>ROUND(J105*Содержание!$H$8*(1+$F$10)*(1-$F$11)*(1-$K$10),0)</f>
        <v>52589</v>
      </c>
      <c r="K46" s="191">
        <f>ROUND(K105*Содержание!$H$8*(1+$F$10)*(1-$F$11)*(1-$K$10),0)</f>
        <v>53552</v>
      </c>
      <c r="L46" s="191">
        <f>ROUND(L105*Содержание!$H$8*(1+$F$10)*(1-$F$11)*(1-$K$10),0)</f>
        <v>59704</v>
      </c>
      <c r="M46" s="191">
        <f>ROUND(M105*Содержание!$H$8*(1+$F$10)*(1-$F$11)*(1-$K$10),0)</f>
        <v>64649</v>
      </c>
      <c r="N46" s="191">
        <f>ROUND(N105*Содержание!$H$8*(1+$F$10)*(1-$F$11)*(1-$K$10),0)</f>
        <v>70561</v>
      </c>
      <c r="O46" s="180"/>
    </row>
    <row r="47" spans="1:15" ht="30.75" customHeight="1">
      <c r="A47" s="550" t="s">
        <v>680</v>
      </c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180"/>
    </row>
    <row r="48" spans="1:15" ht="1.5" customHeight="1">
      <c r="A48" s="180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180"/>
    </row>
    <row r="49" spans="1:15">
      <c r="A49" s="646" t="s">
        <v>626</v>
      </c>
      <c r="B49" s="646"/>
      <c r="C49" s="646"/>
      <c r="D49" s="646"/>
      <c r="E49" s="646"/>
      <c r="F49" s="646"/>
      <c r="G49" s="646"/>
      <c r="H49" s="646"/>
      <c r="I49" s="646"/>
      <c r="J49" s="646"/>
      <c r="K49" s="646"/>
      <c r="L49" s="646"/>
      <c r="M49" s="646"/>
      <c r="N49" s="646"/>
      <c r="O49" s="646"/>
    </row>
    <row r="50" spans="1:15">
      <c r="A50" s="180"/>
      <c r="B50" s="182" t="s">
        <v>436</v>
      </c>
      <c r="C50" s="210"/>
      <c r="D50" s="210"/>
      <c r="E50" s="210"/>
      <c r="F50" s="210"/>
      <c r="G50" s="210"/>
      <c r="H50" s="210"/>
      <c r="I50" s="182" t="s">
        <v>437</v>
      </c>
      <c r="J50" s="210"/>
      <c r="K50" s="210"/>
      <c r="L50" s="210"/>
      <c r="M50" s="210"/>
      <c r="N50" s="210"/>
      <c r="O50" s="229"/>
    </row>
    <row r="51" spans="1:15">
      <c r="A51" s="180"/>
      <c r="B51" s="181" t="s">
        <v>115</v>
      </c>
      <c r="C51" s="181">
        <v>875</v>
      </c>
      <c r="D51" s="181">
        <v>900</v>
      </c>
      <c r="E51" s="181">
        <v>1000</v>
      </c>
      <c r="F51" s="181">
        <v>1125</v>
      </c>
      <c r="G51" s="181">
        <v>1250</v>
      </c>
      <c r="H51" s="180"/>
      <c r="I51" s="181" t="s">
        <v>115</v>
      </c>
      <c r="J51" s="181">
        <v>875</v>
      </c>
      <c r="K51" s="181">
        <v>900</v>
      </c>
      <c r="L51" s="181">
        <v>1000</v>
      </c>
      <c r="M51" s="181">
        <v>1125</v>
      </c>
      <c r="N51" s="181">
        <v>1250</v>
      </c>
      <c r="O51" s="229"/>
    </row>
    <row r="52" spans="1:15">
      <c r="A52" s="180"/>
      <c r="B52" s="181">
        <v>1810</v>
      </c>
      <c r="C52" s="191">
        <f>ROUND(C111*Содержание!$H$8*(1+$F$10)*(1-$F$11)*(1-$K$10),0)</f>
        <v>40514</v>
      </c>
      <c r="D52" s="191">
        <f>ROUND(D111*Содержание!$H$8*(1+$F$10)*(1-$F$11)*(1-$K$10),0)</f>
        <v>41610</v>
      </c>
      <c r="E52" s="191">
        <f>ROUND(E111*Содержание!$H$8*(1+$F$10)*(1-$F$11)*(1-$K$10),0)</f>
        <v>44928</v>
      </c>
      <c r="F52" s="191">
        <f>ROUND(F111*Содержание!$H$8*(1+$F$10)*(1-$F$11)*(1-$K$10),0)</f>
        <v>49859</v>
      </c>
      <c r="G52" s="191">
        <f>ROUND(G111*Содержание!$H$8*(1+$F$10)*(1-$F$11)*(1-$K$10),0)</f>
        <v>54716</v>
      </c>
      <c r="H52" s="180"/>
      <c r="I52" s="181">
        <v>1810</v>
      </c>
      <c r="J52" s="191">
        <f>ROUND(J111*Содержание!$H$8*(1+$F$10)*(1-$F$11)*(1-$K$10),0)</f>
        <v>44565</v>
      </c>
      <c r="K52" s="191">
        <f>ROUND(K111*Содержание!$H$8*(1+$F$10)*(1-$F$11)*(1-$K$10),0)</f>
        <v>45773</v>
      </c>
      <c r="L52" s="191">
        <f>ROUND(L111*Содержание!$H$8*(1+$F$10)*(1-$F$11)*(1-$K$10),0)</f>
        <v>49421</v>
      </c>
      <c r="M52" s="191">
        <f>ROUND(M111*Содержание!$H$8*(1+$F$10)*(1-$F$11)*(1-$K$10),0)</f>
        <v>54846</v>
      </c>
      <c r="N52" s="191">
        <f>ROUND(N111*Содержание!$H$8*(1+$F$10)*(1-$F$11)*(1-$K$10),0)</f>
        <v>60187</v>
      </c>
      <c r="O52" s="229"/>
    </row>
    <row r="53" spans="1:15">
      <c r="A53" s="180"/>
      <c r="B53" s="181">
        <v>1835</v>
      </c>
      <c r="C53" s="191">
        <f>ROUND(C112*Содержание!$H$8*(1+$F$10)*(1-$F$11)*(1-$K$10),0)</f>
        <v>41008</v>
      </c>
      <c r="D53" s="191">
        <f>ROUND(D112*Содержание!$H$8*(1+$F$10)*(1-$F$11)*(1-$K$10),0)</f>
        <v>41996</v>
      </c>
      <c r="E53" s="191">
        <f>ROUND(E112*Содержание!$H$8*(1+$F$10)*(1-$F$11)*(1-$K$10),0)</f>
        <v>45559</v>
      </c>
      <c r="F53" s="191">
        <f>ROUND(F112*Содержание!$H$8*(1+$F$10)*(1-$F$11)*(1-$K$10),0)</f>
        <v>50491</v>
      </c>
      <c r="G53" s="191">
        <f>ROUND(G112*Содержание!$H$8*(1+$F$10)*(1-$F$11)*(1-$K$10),0)</f>
        <v>55373</v>
      </c>
      <c r="H53" s="180"/>
      <c r="I53" s="181">
        <v>1835</v>
      </c>
      <c r="J53" s="191">
        <f>ROUND(J112*Содержание!$H$8*(1+$F$10)*(1-$F$11)*(1-$K$10),0)</f>
        <v>45109</v>
      </c>
      <c r="K53" s="191">
        <f>ROUND(K112*Содержание!$H$8*(1+$F$10)*(1-$F$11)*(1-$K$10),0)</f>
        <v>46195</v>
      </c>
      <c r="L53" s="191">
        <f>ROUND(L112*Содержание!$H$8*(1+$F$10)*(1-$F$11)*(1-$K$10),0)</f>
        <v>50116</v>
      </c>
      <c r="M53" s="191">
        <f>ROUND(M112*Содержание!$H$8*(1+$F$10)*(1-$F$11)*(1-$K$10),0)</f>
        <v>55540</v>
      </c>
      <c r="N53" s="191">
        <f>ROUND(N112*Содержание!$H$8*(1+$F$10)*(1-$F$11)*(1-$K$10),0)</f>
        <v>60909</v>
      </c>
      <c r="O53" s="229"/>
    </row>
    <row r="54" spans="1:15">
      <c r="A54" s="180"/>
      <c r="B54" s="181">
        <v>1860</v>
      </c>
      <c r="C54" s="191">
        <f>ROUND(C113*Содержание!$H$8*(1+$F$10)*(1-$F$11)*(1-$K$10),0)</f>
        <v>41501</v>
      </c>
      <c r="D54" s="191">
        <f>ROUND(D113*Содержание!$H$8*(1+$F$10)*(1-$F$11)*(1-$K$10),0)</f>
        <v>42380</v>
      </c>
      <c r="E54" s="191">
        <f>ROUND(E113*Содержание!$H$8*(1+$F$10)*(1-$F$11)*(1-$K$10),0)</f>
        <v>46190</v>
      </c>
      <c r="F54" s="191">
        <f>ROUND(F113*Содержание!$H$8*(1+$F$10)*(1-$F$11)*(1-$K$10),0)</f>
        <v>51122</v>
      </c>
      <c r="G54" s="191">
        <f>ROUND(G113*Содержание!$H$8*(1+$F$10)*(1-$F$11)*(1-$K$10),0)</f>
        <v>56030</v>
      </c>
      <c r="H54" s="180"/>
      <c r="I54" s="181">
        <v>1860</v>
      </c>
      <c r="J54" s="191">
        <f>ROUND(J113*Содержание!$H$8*(1+$F$10)*(1-$F$11)*(1-$K$10),0)</f>
        <v>45651</v>
      </c>
      <c r="K54" s="191">
        <f>ROUND(K113*Содержание!$H$8*(1+$F$10)*(1-$F$11)*(1-$K$10),0)</f>
        <v>46616</v>
      </c>
      <c r="L54" s="191">
        <f>ROUND(L113*Содержание!$H$8*(1+$F$10)*(1-$F$11)*(1-$K$10),0)</f>
        <v>50811</v>
      </c>
      <c r="M54" s="191">
        <f>ROUND(M113*Содержание!$H$8*(1+$F$10)*(1-$F$11)*(1-$K$10),0)</f>
        <v>56236</v>
      </c>
      <c r="N54" s="191">
        <f>ROUND(N113*Содержание!$H$8*(1+$F$10)*(1-$F$11)*(1-$K$10),0)</f>
        <v>61633</v>
      </c>
      <c r="O54" s="229"/>
    </row>
    <row r="55" spans="1:15">
      <c r="A55" s="180"/>
      <c r="B55" s="181">
        <v>1885</v>
      </c>
      <c r="C55" s="191">
        <f>ROUND(C114*Содержание!$H$8*(1+$F$10)*(1-$F$11)*(1-$K$10),0)</f>
        <v>41996</v>
      </c>
      <c r="D55" s="191">
        <f>ROUND(D114*Содержание!$H$8*(1+$F$10)*(1-$F$11)*(1-$K$10),0)</f>
        <v>42762</v>
      </c>
      <c r="E55" s="191">
        <f>ROUND(E114*Содержание!$H$8*(1+$F$10)*(1-$F$11)*(1-$K$10),0)</f>
        <v>46819</v>
      </c>
      <c r="F55" s="191">
        <f>ROUND(F114*Содержание!$H$8*(1+$F$10)*(1-$F$11)*(1-$K$10),0)</f>
        <v>51752</v>
      </c>
      <c r="G55" s="191">
        <f>ROUND(G114*Содержание!$H$8*(1+$F$10)*(1-$F$11)*(1-$K$10),0)</f>
        <v>56690</v>
      </c>
      <c r="H55" s="180"/>
      <c r="I55" s="181">
        <v>1885</v>
      </c>
      <c r="J55" s="191">
        <f>ROUND(J114*Содержание!$H$8*(1+$F$10)*(1-$F$11)*(1-$K$10),0)</f>
        <v>46195</v>
      </c>
      <c r="K55" s="191">
        <f>ROUND(K114*Содержание!$H$8*(1+$F$10)*(1-$F$11)*(1-$K$10),0)</f>
        <v>47037</v>
      </c>
      <c r="L55" s="191">
        <f>ROUND(L114*Содержание!$H$8*(1+$F$10)*(1-$F$11)*(1-$K$10),0)</f>
        <v>51502</v>
      </c>
      <c r="M55" s="191">
        <f>ROUND(M114*Содержание!$H$8*(1+$F$10)*(1-$F$11)*(1-$K$10),0)</f>
        <v>56928</v>
      </c>
      <c r="N55" s="191">
        <f>ROUND(N114*Содержание!$H$8*(1+$F$10)*(1-$F$11)*(1-$K$10),0)</f>
        <v>62357</v>
      </c>
      <c r="O55" s="229"/>
    </row>
    <row r="56" spans="1:15">
      <c r="A56" s="180"/>
      <c r="B56" s="181">
        <v>1910</v>
      </c>
      <c r="C56" s="191">
        <f>ROUND(C115*Содержание!$H$8*(1+$F$10)*(1-$F$11)*(1-$K$10),0)</f>
        <v>42488</v>
      </c>
      <c r="D56" s="191">
        <f>ROUND(D115*Содержание!$H$8*(1+$F$10)*(1-$F$11)*(1-$K$10),0)</f>
        <v>43146</v>
      </c>
      <c r="E56" s="191">
        <f>ROUND(E115*Содержание!$H$8*(1+$F$10)*(1-$F$11)*(1-$K$10),0)</f>
        <v>47450</v>
      </c>
      <c r="F56" s="191">
        <f>ROUND(F115*Содержание!$H$8*(1+$F$10)*(1-$F$11)*(1-$K$10),0)</f>
        <v>52382</v>
      </c>
      <c r="G56" s="191">
        <f>ROUND(G115*Содержание!$H$8*(1+$F$10)*(1-$F$11)*(1-$K$10),0)</f>
        <v>57346</v>
      </c>
      <c r="H56" s="180"/>
      <c r="I56" s="181">
        <v>1910</v>
      </c>
      <c r="J56" s="191">
        <f>ROUND(J115*Содержание!$H$8*(1+$F$10)*(1-$F$11)*(1-$K$10),0)</f>
        <v>46737</v>
      </c>
      <c r="K56" s="191">
        <f>ROUND(K115*Содержание!$H$8*(1+$F$10)*(1-$F$11)*(1-$K$10),0)</f>
        <v>47461</v>
      </c>
      <c r="L56" s="191">
        <f>ROUND(L115*Содержание!$H$8*(1+$F$10)*(1-$F$11)*(1-$K$10),0)</f>
        <v>52195</v>
      </c>
      <c r="M56" s="191">
        <f>ROUND(M115*Содержание!$H$8*(1+$F$10)*(1-$F$11)*(1-$K$10),0)</f>
        <v>57622</v>
      </c>
      <c r="N56" s="191">
        <f>ROUND(N115*Содержание!$H$8*(1+$F$10)*(1-$F$11)*(1-$K$10),0)</f>
        <v>63081</v>
      </c>
      <c r="O56" s="229"/>
    </row>
    <row r="57" spans="1:15">
      <c r="A57" s="180"/>
      <c r="B57" s="181">
        <v>1935</v>
      </c>
      <c r="C57" s="191">
        <f>ROUND(C116*Содержание!$H$8*(1+$F$10)*(1-$F$11)*(1-$K$10),0)</f>
        <v>42982</v>
      </c>
      <c r="D57" s="191">
        <f>ROUND(D116*Содержание!$H$8*(1+$F$10)*(1-$F$11)*(1-$K$10),0)</f>
        <v>43530</v>
      </c>
      <c r="E57" s="191">
        <f>ROUND(E116*Содержание!$H$8*(1+$F$10)*(1-$F$11)*(1-$K$10),0)</f>
        <v>48081</v>
      </c>
      <c r="F57" s="191">
        <f>ROUND(F116*Содержание!$H$8*(1+$F$10)*(1-$F$11)*(1-$K$10),0)</f>
        <v>53013</v>
      </c>
      <c r="G57" s="191">
        <f>ROUND(G116*Содержание!$H$8*(1+$F$10)*(1-$F$11)*(1-$K$10),0)</f>
        <v>58003</v>
      </c>
      <c r="H57" s="180"/>
      <c r="I57" s="181">
        <v>1935</v>
      </c>
      <c r="J57" s="191">
        <f>ROUND(J116*Содержание!$H$8*(1+$F$10)*(1-$F$11)*(1-$K$10),0)</f>
        <v>47280</v>
      </c>
      <c r="K57" s="191">
        <f>ROUND(K116*Содержание!$H$8*(1+$F$10)*(1-$F$11)*(1-$K$10),0)</f>
        <v>47883</v>
      </c>
      <c r="L57" s="191">
        <f>ROUND(L116*Содержание!$H$8*(1+$F$10)*(1-$F$11)*(1-$K$10),0)</f>
        <v>52889</v>
      </c>
      <c r="M57" s="191">
        <f>ROUND(M116*Содержание!$H$8*(1+$F$10)*(1-$F$11)*(1-$K$10),0)</f>
        <v>58317</v>
      </c>
      <c r="N57" s="191">
        <f>ROUND(N116*Содержание!$H$8*(1+$F$10)*(1-$F$11)*(1-$K$10),0)</f>
        <v>63803</v>
      </c>
      <c r="O57" s="229"/>
    </row>
    <row r="58" spans="1:15">
      <c r="A58" s="180"/>
      <c r="B58" s="181">
        <v>1960</v>
      </c>
      <c r="C58" s="191">
        <f>ROUND(C117*Содержание!$H$8*(1+$F$10)*(1-$F$11)*(1-$K$10),0)</f>
        <v>43475</v>
      </c>
      <c r="D58" s="191">
        <f>ROUND(D117*Содержание!$H$8*(1+$F$10)*(1-$F$11)*(1-$K$10),0)</f>
        <v>43913</v>
      </c>
      <c r="E58" s="191">
        <f>ROUND(E117*Содержание!$H$8*(1+$F$10)*(1-$F$11)*(1-$K$10),0)</f>
        <v>48712</v>
      </c>
      <c r="F58" s="191">
        <f>ROUND(F117*Содержание!$H$8*(1+$F$10)*(1-$F$11)*(1-$K$10),0)</f>
        <v>53647</v>
      </c>
      <c r="G58" s="191">
        <f>ROUND(G117*Содержание!$H$8*(1+$F$10)*(1-$F$11)*(1-$K$10),0)</f>
        <v>58661</v>
      </c>
      <c r="H58" s="180"/>
      <c r="I58" s="181">
        <v>1960</v>
      </c>
      <c r="J58" s="191">
        <f>ROUND(J117*Содержание!$H$8*(1+$F$10)*(1-$F$11)*(1-$K$10),0)</f>
        <v>47822</v>
      </c>
      <c r="K58" s="191">
        <f>ROUND(K117*Содержание!$H$8*(1+$F$10)*(1-$F$11)*(1-$K$10),0)</f>
        <v>48306</v>
      </c>
      <c r="L58" s="191">
        <f>ROUND(L117*Содержание!$H$8*(1+$F$10)*(1-$F$11)*(1-$K$10),0)</f>
        <v>53585</v>
      </c>
      <c r="M58" s="191">
        <f>ROUND(M117*Содержание!$H$8*(1+$F$10)*(1-$F$11)*(1-$K$10),0)</f>
        <v>59011</v>
      </c>
      <c r="N58" s="191">
        <f>ROUND(N117*Содержание!$H$8*(1+$F$10)*(1-$F$11)*(1-$K$10),0)</f>
        <v>64527</v>
      </c>
      <c r="O58" s="229"/>
    </row>
    <row r="59" spans="1:15">
      <c r="A59" s="180"/>
      <c r="B59" s="181">
        <v>1985</v>
      </c>
      <c r="C59" s="191">
        <f>ROUND(C118*Содержание!$H$8*(1+$F$10)*(1-$F$11)*(1-$K$10),0)</f>
        <v>43969</v>
      </c>
      <c r="D59" s="191">
        <f>ROUND(D118*Содержание!$H$8*(1+$F$10)*(1-$F$11)*(1-$K$10),0)</f>
        <v>44296</v>
      </c>
      <c r="E59" s="191">
        <f>ROUND(E118*Содержание!$H$8*(1+$F$10)*(1-$F$11)*(1-$K$10),0)</f>
        <v>49341</v>
      </c>
      <c r="F59" s="191">
        <f>ROUND(F118*Содержание!$H$8*(1+$F$10)*(1-$F$11)*(1-$K$10),0)</f>
        <v>54276</v>
      </c>
      <c r="G59" s="191">
        <f>ROUND(G118*Содержание!$H$8*(1+$F$10)*(1-$F$11)*(1-$K$10),0)</f>
        <v>59319</v>
      </c>
      <c r="H59" s="180"/>
      <c r="I59" s="181">
        <v>1985</v>
      </c>
      <c r="J59" s="191">
        <f>ROUND(J118*Содержание!$H$8*(1+$F$10)*(1-$F$11)*(1-$K$10),0)</f>
        <v>48366</v>
      </c>
      <c r="K59" s="191">
        <f>ROUND(K118*Содержание!$H$8*(1+$F$10)*(1-$F$11)*(1-$K$10),0)</f>
        <v>48726</v>
      </c>
      <c r="L59" s="191">
        <f>ROUND(L118*Содержание!$H$8*(1+$F$10)*(1-$F$11)*(1-$K$10),0)</f>
        <v>54276</v>
      </c>
      <c r="M59" s="191">
        <f>ROUND(M118*Содержание!$H$8*(1+$F$10)*(1-$F$11)*(1-$K$10),0)</f>
        <v>59704</v>
      </c>
      <c r="N59" s="191">
        <f>ROUND(N118*Содержание!$H$8*(1+$F$10)*(1-$F$11)*(1-$K$10),0)</f>
        <v>65252</v>
      </c>
      <c r="O59" s="229"/>
    </row>
    <row r="60" spans="1:15">
      <c r="A60" s="180"/>
      <c r="B60" s="181">
        <v>2010</v>
      </c>
      <c r="C60" s="191">
        <f>ROUND(C119*Содержание!$H$8*(1+$F$10)*(1-$F$11)*(1-$K$10),0)</f>
        <v>44429</v>
      </c>
      <c r="D60" s="191">
        <f>ROUND(D119*Содержание!$H$8*(1+$F$10)*(1-$F$11)*(1-$K$10),0)</f>
        <v>44735</v>
      </c>
      <c r="E60" s="191">
        <f>ROUND(E119*Содержание!$H$8*(1+$F$10)*(1-$F$11)*(1-$K$10),0)</f>
        <v>49824</v>
      </c>
      <c r="F60" s="191">
        <f>ROUND(F119*Содержание!$H$8*(1+$F$10)*(1-$F$11)*(1-$K$10),0)</f>
        <v>54801</v>
      </c>
      <c r="G60" s="191">
        <f>ROUND(G119*Содержание!$H$8*(1+$F$10)*(1-$F$11)*(1-$K$10),0)</f>
        <v>59758</v>
      </c>
      <c r="H60" s="180"/>
      <c r="I60" s="181">
        <v>2010</v>
      </c>
      <c r="J60" s="191">
        <f>ROUND(J119*Содержание!$H$8*(1+$F$10)*(1-$F$11)*(1-$K$10),0)</f>
        <v>48872</v>
      </c>
      <c r="K60" s="191">
        <f>ROUND(K119*Содержание!$H$8*(1+$F$10)*(1-$F$11)*(1-$K$10),0)</f>
        <v>49209</v>
      </c>
      <c r="L60" s="191">
        <f>ROUND(L119*Содержание!$H$8*(1+$F$10)*(1-$F$11)*(1-$K$10),0)</f>
        <v>54805</v>
      </c>
      <c r="M60" s="191">
        <f>ROUND(M119*Содержание!$H$8*(1+$F$10)*(1-$F$11)*(1-$K$10),0)</f>
        <v>60281</v>
      </c>
      <c r="N60" s="191">
        <f>ROUND(N119*Содержание!$H$8*(1+$F$10)*(1-$F$11)*(1-$K$10),0)</f>
        <v>65733</v>
      </c>
      <c r="O60" s="229"/>
    </row>
    <row r="61" spans="1:15">
      <c r="A61" s="180"/>
      <c r="B61" s="181">
        <v>2035</v>
      </c>
      <c r="C61" s="191">
        <f>ROUND(C120*Содержание!$H$8*(1+$F$10)*(1-$F$11)*(1-$K$10),0)</f>
        <v>44889</v>
      </c>
      <c r="D61" s="191">
        <f>ROUND(D120*Содержание!$H$8*(1+$F$10)*(1-$F$11)*(1-$K$10),0)</f>
        <v>45174</v>
      </c>
      <c r="E61" s="191">
        <f>ROUND(E120*Содержание!$H$8*(1+$F$10)*(1-$F$11)*(1-$K$10),0)</f>
        <v>50305</v>
      </c>
      <c r="F61" s="191">
        <f>ROUND(F120*Содержание!$H$8*(1+$F$10)*(1-$F$11)*(1-$K$10),0)</f>
        <v>55327</v>
      </c>
      <c r="G61" s="191">
        <f>ROUND(G120*Содержание!$H$8*(1+$F$10)*(1-$F$11)*(1-$K$10),0)</f>
        <v>60197</v>
      </c>
      <c r="H61" s="180"/>
      <c r="I61" s="181">
        <v>2035</v>
      </c>
      <c r="J61" s="191">
        <f>ROUND(J120*Содержание!$H$8*(1+$F$10)*(1-$F$11)*(1-$K$10),0)</f>
        <v>49379</v>
      </c>
      <c r="K61" s="191">
        <f>ROUND(K120*Содержание!$H$8*(1+$F$10)*(1-$F$11)*(1-$K$10),0)</f>
        <v>49693</v>
      </c>
      <c r="L61" s="191">
        <f>ROUND(L120*Содержание!$H$8*(1+$F$10)*(1-$F$11)*(1-$K$10),0)</f>
        <v>55335</v>
      </c>
      <c r="M61" s="191">
        <f>ROUND(M120*Содержание!$H$8*(1+$F$10)*(1-$F$11)*(1-$K$10),0)</f>
        <v>60860</v>
      </c>
      <c r="N61" s="191">
        <f>ROUND(N120*Содержание!$H$8*(1+$F$10)*(1-$F$11)*(1-$K$10),0)</f>
        <v>66217</v>
      </c>
      <c r="O61" s="229"/>
    </row>
    <row r="62" spans="1:15">
      <c r="A62" s="180"/>
      <c r="B62" s="181">
        <v>2060</v>
      </c>
      <c r="C62" s="191">
        <f>ROUND(C121*Содержание!$H$8*(1+$F$10)*(1-$F$11)*(1-$K$10),0)</f>
        <v>45351</v>
      </c>
      <c r="D62" s="191">
        <f>ROUND(D121*Содержание!$H$8*(1+$F$10)*(1-$F$11)*(1-$K$10),0)</f>
        <v>45613</v>
      </c>
      <c r="E62" s="191">
        <f>ROUND(E121*Содержание!$H$8*(1+$F$10)*(1-$F$11)*(1-$K$10),0)</f>
        <v>50786</v>
      </c>
      <c r="F62" s="191">
        <f>ROUND(F121*Содержание!$H$8*(1+$F$10)*(1-$F$11)*(1-$K$10),0)</f>
        <v>55852</v>
      </c>
      <c r="G62" s="191">
        <f>ROUND(G121*Содержание!$H$8*(1+$F$10)*(1-$F$11)*(1-$K$10),0)</f>
        <v>60637</v>
      </c>
      <c r="H62" s="180"/>
      <c r="I62" s="181">
        <v>2060</v>
      </c>
      <c r="J62" s="191">
        <f>ROUND(J121*Содержание!$H$8*(1+$F$10)*(1-$F$11)*(1-$K$10),0)</f>
        <v>49886</v>
      </c>
      <c r="K62" s="191">
        <f>ROUND(K121*Содержание!$H$8*(1+$F$10)*(1-$F$11)*(1-$K$10),0)</f>
        <v>50175</v>
      </c>
      <c r="L62" s="191">
        <f>ROUND(L121*Содержание!$H$8*(1+$F$10)*(1-$F$11)*(1-$K$10),0)</f>
        <v>55865</v>
      </c>
      <c r="M62" s="191">
        <f>ROUND(M121*Содержание!$H$8*(1+$F$10)*(1-$F$11)*(1-$K$10),0)</f>
        <v>61438</v>
      </c>
      <c r="N62" s="191">
        <f>ROUND(N121*Содержание!$H$8*(1+$F$10)*(1-$F$11)*(1-$K$10),0)</f>
        <v>66701</v>
      </c>
      <c r="O62" s="229"/>
    </row>
    <row r="63" spans="1:15">
      <c r="A63" s="180"/>
      <c r="B63" s="181">
        <v>2085</v>
      </c>
      <c r="C63" s="191">
        <f>ROUND(C122*Содержание!$H$8*(1+$F$10)*(1-$F$11)*(1-$K$10),0)</f>
        <v>45810</v>
      </c>
      <c r="D63" s="191">
        <f>ROUND(D122*Содержание!$H$8*(1+$F$10)*(1-$F$11)*(1-$K$10),0)</f>
        <v>46052</v>
      </c>
      <c r="E63" s="191">
        <f>ROUND(E122*Содержание!$H$8*(1+$F$10)*(1-$F$11)*(1-$K$10),0)</f>
        <v>51268</v>
      </c>
      <c r="F63" s="191">
        <f>ROUND(F122*Содержание!$H$8*(1+$F$10)*(1-$F$11)*(1-$K$10),0)</f>
        <v>56377</v>
      </c>
      <c r="G63" s="191">
        <f>ROUND(G122*Содержание!$H$8*(1+$F$10)*(1-$F$11)*(1-$K$10),0)</f>
        <v>61076</v>
      </c>
      <c r="H63" s="180"/>
      <c r="I63" s="181">
        <v>2085</v>
      </c>
      <c r="J63" s="191">
        <f>ROUND(J122*Содержание!$H$8*(1+$F$10)*(1-$F$11)*(1-$K$10),0)</f>
        <v>50391</v>
      </c>
      <c r="K63" s="191">
        <f>ROUND(K122*Содержание!$H$8*(1+$F$10)*(1-$F$11)*(1-$K$10),0)</f>
        <v>50658</v>
      </c>
      <c r="L63" s="191">
        <f>ROUND(L122*Содержание!$H$8*(1+$F$10)*(1-$F$11)*(1-$K$10),0)</f>
        <v>56394</v>
      </c>
      <c r="M63" s="191">
        <f>ROUND(M122*Содержание!$H$8*(1+$F$10)*(1-$F$11)*(1-$K$10),0)</f>
        <v>62017</v>
      </c>
      <c r="N63" s="191">
        <f>ROUND(N122*Содержание!$H$8*(1+$F$10)*(1-$F$11)*(1-$K$10),0)</f>
        <v>67183</v>
      </c>
      <c r="O63" s="229"/>
    </row>
    <row r="64" spans="1:15">
      <c r="A64" s="180"/>
      <c r="B64" s="181">
        <v>2110</v>
      </c>
      <c r="C64" s="191">
        <f>ROUND(C123*Содержание!$H$8*(1+$F$10)*(1-$F$11)*(1-$K$10),0)</f>
        <v>46271</v>
      </c>
      <c r="D64" s="191">
        <f>ROUND(D123*Содержание!$H$8*(1+$F$10)*(1-$F$11)*(1-$K$10),0)</f>
        <v>46490</v>
      </c>
      <c r="E64" s="191">
        <f>ROUND(E123*Содержание!$H$8*(1+$F$10)*(1-$F$11)*(1-$K$10),0)</f>
        <v>51752</v>
      </c>
      <c r="F64" s="191">
        <f>ROUND(F123*Содержание!$H$8*(1+$F$10)*(1-$F$11)*(1-$K$10),0)</f>
        <v>56908</v>
      </c>
      <c r="G64" s="191">
        <f>ROUND(G123*Содержание!$H$8*(1+$F$10)*(1-$F$11)*(1-$K$10),0)</f>
        <v>61515</v>
      </c>
      <c r="H64" s="180"/>
      <c r="I64" s="181">
        <v>2110</v>
      </c>
      <c r="J64" s="191">
        <f>ROUND(J123*Содержание!$H$8*(1+$F$10)*(1-$F$11)*(1-$K$10),0)</f>
        <v>50897</v>
      </c>
      <c r="K64" s="191">
        <f>ROUND(K123*Содержание!$H$8*(1+$F$10)*(1-$F$11)*(1-$K$10),0)</f>
        <v>51141</v>
      </c>
      <c r="L64" s="191">
        <f>ROUND(L123*Содержание!$H$8*(1+$F$10)*(1-$F$11)*(1-$K$10),0)</f>
        <v>56928</v>
      </c>
      <c r="M64" s="191">
        <f>ROUND(M123*Содержание!$H$8*(1+$F$10)*(1-$F$11)*(1-$K$10),0)</f>
        <v>62597</v>
      </c>
      <c r="N64" s="191">
        <f>ROUND(N123*Содержание!$H$8*(1+$F$10)*(1-$F$11)*(1-$K$10),0)</f>
        <v>67666</v>
      </c>
      <c r="O64" s="229"/>
    </row>
    <row r="65" spans="1:15">
      <c r="A65" s="180"/>
      <c r="B65" s="181">
        <v>2135</v>
      </c>
      <c r="C65" s="191">
        <f>ROUND(C124*Содержание!$H$8*(1+$F$10)*(1-$F$11)*(1-$K$10),0)</f>
        <v>46579</v>
      </c>
      <c r="D65" s="191">
        <f>ROUND(D124*Содержание!$H$8*(1+$F$10)*(1-$F$11)*(1-$K$10),0)</f>
        <v>46930</v>
      </c>
      <c r="E65" s="191">
        <f>ROUND(E124*Содержание!$H$8*(1+$F$10)*(1-$F$11)*(1-$K$10),0)</f>
        <v>52257</v>
      </c>
      <c r="F65" s="191">
        <f>ROUND(F124*Содержание!$H$8*(1+$F$10)*(1-$F$11)*(1-$K$10),0)</f>
        <v>57279</v>
      </c>
      <c r="G65" s="191">
        <f>ROUND(G124*Содержание!$H$8*(1+$F$10)*(1-$F$11)*(1-$K$10),0)</f>
        <v>62040</v>
      </c>
      <c r="H65" s="180"/>
      <c r="I65" s="181">
        <v>2135</v>
      </c>
      <c r="J65" s="191">
        <f>ROUND(J124*Содержание!$H$8*(1+$F$10)*(1-$F$11)*(1-$K$10),0)</f>
        <v>51237</v>
      </c>
      <c r="K65" s="191">
        <f>ROUND(K124*Содержание!$H$8*(1+$F$10)*(1-$F$11)*(1-$K$10),0)</f>
        <v>51624</v>
      </c>
      <c r="L65" s="191">
        <f>ROUND(L124*Содержание!$H$8*(1+$F$10)*(1-$F$11)*(1-$K$10),0)</f>
        <v>57482</v>
      </c>
      <c r="M65" s="191">
        <f>ROUND(M124*Содержание!$H$8*(1+$F$10)*(1-$F$11)*(1-$K$10),0)</f>
        <v>63008</v>
      </c>
      <c r="N65" s="191">
        <f>ROUND(N124*Содержание!$H$8*(1+$F$10)*(1-$F$11)*(1-$K$10),0)</f>
        <v>68245</v>
      </c>
      <c r="O65" s="229"/>
    </row>
    <row r="66" spans="1:15">
      <c r="A66" s="180"/>
      <c r="B66" s="181">
        <v>2160</v>
      </c>
      <c r="C66" s="191">
        <f>ROUND(C125*Содержание!$H$8*(1+$F$10)*(1-$F$11)*(1-$K$10),0)</f>
        <v>46885</v>
      </c>
      <c r="D66" s="191">
        <f>ROUND(D125*Содержание!$H$8*(1+$F$10)*(1-$F$11)*(1-$K$10),0)</f>
        <v>47368</v>
      </c>
      <c r="E66" s="191">
        <f>ROUND(E125*Содержание!$H$8*(1+$F$10)*(1-$F$11)*(1-$K$10),0)</f>
        <v>52761</v>
      </c>
      <c r="F66" s="191">
        <f>ROUND(F125*Содержание!$H$8*(1+$F$10)*(1-$F$11)*(1-$K$10),0)</f>
        <v>57652</v>
      </c>
      <c r="G66" s="191">
        <f>ROUND(G125*Содержание!$H$8*(1+$F$10)*(1-$F$11)*(1-$K$10),0)</f>
        <v>62565</v>
      </c>
      <c r="H66" s="180"/>
      <c r="I66" s="181">
        <v>2160</v>
      </c>
      <c r="J66" s="191">
        <f>ROUND(J125*Содержание!$H$8*(1+$F$10)*(1-$F$11)*(1-$K$10),0)</f>
        <v>51575</v>
      </c>
      <c r="K66" s="191">
        <f>ROUND(K125*Содержание!$H$8*(1+$F$10)*(1-$F$11)*(1-$K$10),0)</f>
        <v>52106</v>
      </c>
      <c r="L66" s="191">
        <f>ROUND(L125*Содержание!$H$8*(1+$F$10)*(1-$F$11)*(1-$K$10),0)</f>
        <v>58037</v>
      </c>
      <c r="M66" s="191">
        <f>ROUND(M125*Содержание!$H$8*(1+$F$10)*(1-$F$11)*(1-$K$10),0)</f>
        <v>63417</v>
      </c>
      <c r="N66" s="191">
        <f>ROUND(N125*Содержание!$H$8*(1+$F$10)*(1-$F$11)*(1-$K$10),0)</f>
        <v>68823</v>
      </c>
      <c r="O66" s="229"/>
    </row>
    <row r="67" spans="1:15">
      <c r="A67" s="180"/>
      <c r="B67" s="181">
        <v>2185</v>
      </c>
      <c r="C67" s="191">
        <f>ROUND(C126*Содержание!$H$8*(1+$F$10)*(1-$F$11)*(1-$K$10),0)</f>
        <v>47193</v>
      </c>
      <c r="D67" s="191">
        <f>ROUND(D126*Содержание!$H$8*(1+$F$10)*(1-$F$11)*(1-$K$10),0)</f>
        <v>47808</v>
      </c>
      <c r="E67" s="191">
        <f>ROUND(E126*Содержание!$H$8*(1+$F$10)*(1-$F$11)*(1-$K$10),0)</f>
        <v>53265</v>
      </c>
      <c r="F67" s="191">
        <f>ROUND(F126*Содержание!$H$8*(1+$F$10)*(1-$F$11)*(1-$K$10),0)</f>
        <v>58024</v>
      </c>
      <c r="G67" s="191">
        <f>ROUND(G126*Содержание!$H$8*(1+$F$10)*(1-$F$11)*(1-$K$10),0)</f>
        <v>63093</v>
      </c>
      <c r="H67" s="180"/>
      <c r="I67" s="181">
        <v>2185</v>
      </c>
      <c r="J67" s="191">
        <f>ROUND(J126*Содержание!$H$8*(1+$F$10)*(1-$F$11)*(1-$K$10),0)</f>
        <v>51913</v>
      </c>
      <c r="K67" s="191">
        <f>ROUND(K126*Содержание!$H$8*(1+$F$10)*(1-$F$11)*(1-$K$10),0)</f>
        <v>52589</v>
      </c>
      <c r="L67" s="191">
        <f>ROUND(L126*Содержание!$H$8*(1+$F$10)*(1-$F$11)*(1-$K$10),0)</f>
        <v>58593</v>
      </c>
      <c r="M67" s="191">
        <f>ROUND(M126*Содержание!$H$8*(1+$F$10)*(1-$F$11)*(1-$K$10),0)</f>
        <v>63827</v>
      </c>
      <c r="N67" s="191">
        <f>ROUND(N126*Содержание!$H$8*(1+$F$10)*(1-$F$11)*(1-$K$10),0)</f>
        <v>69401</v>
      </c>
      <c r="O67" s="229"/>
    </row>
    <row r="68" spans="1:15">
      <c r="A68" s="180"/>
      <c r="B68" s="181">
        <v>2210</v>
      </c>
      <c r="C68" s="191">
        <f>ROUND(C127*Содержание!$H$8*(1+$F$10)*(1-$F$11)*(1-$K$10),0)</f>
        <v>47501</v>
      </c>
      <c r="D68" s="191">
        <f>ROUND(D127*Содержание!$H$8*(1+$F$10)*(1-$F$11)*(1-$K$10),0)</f>
        <v>48246</v>
      </c>
      <c r="E68" s="191">
        <f>ROUND(E127*Содержание!$H$8*(1+$F$10)*(1-$F$11)*(1-$K$10),0)</f>
        <v>53770</v>
      </c>
      <c r="F68" s="191">
        <f>ROUND(F127*Содержание!$H$8*(1+$F$10)*(1-$F$11)*(1-$K$10),0)</f>
        <v>58398</v>
      </c>
      <c r="G68" s="191">
        <f>ROUND(G127*Содержание!$H$8*(1+$F$10)*(1-$F$11)*(1-$K$10),0)</f>
        <v>63617</v>
      </c>
      <c r="H68" s="180"/>
      <c r="I68" s="181">
        <v>2210</v>
      </c>
      <c r="J68" s="191">
        <f>ROUND(J127*Содержание!$H$8*(1+$F$10)*(1-$F$11)*(1-$K$10),0)</f>
        <v>52250</v>
      </c>
      <c r="K68" s="191">
        <f>ROUND(K127*Содержание!$H$8*(1+$F$10)*(1-$F$11)*(1-$K$10),0)</f>
        <v>53072</v>
      </c>
      <c r="L68" s="191">
        <f>ROUND(L127*Содержание!$H$8*(1+$F$10)*(1-$F$11)*(1-$K$10),0)</f>
        <v>59147</v>
      </c>
      <c r="M68" s="191">
        <f>ROUND(M127*Содержание!$H$8*(1+$F$10)*(1-$F$11)*(1-$K$10),0)</f>
        <v>64239</v>
      </c>
      <c r="N68" s="191">
        <f>ROUND(N127*Содержание!$H$8*(1+$F$10)*(1-$F$11)*(1-$K$10),0)</f>
        <v>69980</v>
      </c>
      <c r="O68" s="180"/>
    </row>
    <row r="69" spans="1:15" ht="16.5" customHeight="1">
      <c r="A69" s="180"/>
      <c r="B69" s="181">
        <v>2235</v>
      </c>
      <c r="C69" s="191">
        <f>ROUND(C128*Содержание!$H$8*(1+$F$10)*(1-$F$11)*(1-$K$10),0)</f>
        <v>47808</v>
      </c>
      <c r="D69" s="191">
        <f>ROUND(D128*Содержание!$H$8*(1+$F$10)*(1-$F$11)*(1-$K$10),0)</f>
        <v>48683</v>
      </c>
      <c r="E69" s="191">
        <f>ROUND(E128*Содержание!$H$8*(1+$F$10)*(1-$F$11)*(1-$K$10),0)</f>
        <v>54276</v>
      </c>
      <c r="F69" s="191">
        <f>ROUND(F128*Содержание!$H$8*(1+$F$10)*(1-$F$11)*(1-$K$10),0)</f>
        <v>58773</v>
      </c>
      <c r="G69" s="191">
        <f>ROUND(G128*Содержание!$H$8*(1+$F$10)*(1-$F$11)*(1-$K$10),0)</f>
        <v>64146</v>
      </c>
      <c r="H69" s="180"/>
      <c r="I69" s="181">
        <v>2235</v>
      </c>
      <c r="J69" s="191">
        <f>ROUND(J128*Содержание!$H$8*(1+$F$10)*(1-$F$11)*(1-$K$10),0)</f>
        <v>52589</v>
      </c>
      <c r="K69" s="191">
        <f>ROUND(K128*Содержание!$H$8*(1+$F$10)*(1-$F$11)*(1-$K$10),0)</f>
        <v>53552</v>
      </c>
      <c r="L69" s="191">
        <f>ROUND(L128*Содержание!$H$8*(1+$F$10)*(1-$F$11)*(1-$K$10),0)</f>
        <v>59704</v>
      </c>
      <c r="M69" s="191">
        <f>ROUND(M128*Содержание!$H$8*(1+$F$10)*(1-$F$11)*(1-$K$10),0)</f>
        <v>64649</v>
      </c>
      <c r="N69" s="191">
        <f>ROUND(N128*Содержание!$H$8*(1+$F$10)*(1-$F$11)*(1-$K$10),0)</f>
        <v>70561</v>
      </c>
      <c r="O69" s="180"/>
    </row>
    <row r="70" spans="1:15" ht="31.5" customHeight="1">
      <c r="A70" s="647" t="s">
        <v>559</v>
      </c>
      <c r="B70" s="647"/>
      <c r="C70" s="647"/>
      <c r="D70" s="647"/>
      <c r="E70" s="647"/>
      <c r="F70" s="647"/>
      <c r="G70" s="647"/>
      <c r="H70" s="647"/>
      <c r="I70" s="647"/>
      <c r="J70" s="647"/>
      <c r="K70" s="647"/>
      <c r="L70" s="647"/>
      <c r="M70" s="647"/>
      <c r="N70" s="647"/>
      <c r="O70" s="230"/>
    </row>
    <row r="71" spans="1:15">
      <c r="A71" s="140" t="s">
        <v>556</v>
      </c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</row>
    <row r="72" spans="1:15">
      <c r="A72" s="231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</row>
    <row r="73" spans="1:15">
      <c r="A73" s="14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</row>
    <row r="74" spans="1:15" ht="17.25">
      <c r="A74" s="167" t="s">
        <v>636</v>
      </c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</row>
    <row r="75" spans="1:15" hidden="1" outlineLevel="1">
      <c r="C75" s="211" t="s">
        <v>558</v>
      </c>
    </row>
    <row r="76" spans="1:15" hidden="1" outlineLevel="1">
      <c r="A76" s="643" t="s">
        <v>433</v>
      </c>
      <c r="B76" s="643"/>
      <c r="C76" s="643"/>
      <c r="D76" s="643"/>
      <c r="E76" s="643"/>
      <c r="F76" s="643"/>
      <c r="G76" s="643"/>
      <c r="H76" s="180"/>
      <c r="I76" s="644" t="s">
        <v>434</v>
      </c>
      <c r="J76" s="644"/>
      <c r="K76" s="644"/>
      <c r="L76" s="644"/>
      <c r="M76" s="644"/>
      <c r="N76" s="644"/>
    </row>
    <row r="77" spans="1:15" ht="15.75" hidden="1" outlineLevel="1" thickBot="1">
      <c r="A77" s="643" t="s">
        <v>435</v>
      </c>
      <c r="B77" s="643"/>
      <c r="C77" s="643"/>
      <c r="D77" s="643"/>
      <c r="E77" s="643"/>
      <c r="F77" s="643"/>
      <c r="G77" s="643"/>
      <c r="H77" s="180"/>
      <c r="I77" s="645"/>
      <c r="J77" s="645"/>
      <c r="K77" s="645"/>
      <c r="L77" s="645"/>
      <c r="M77" s="645"/>
      <c r="N77" s="645"/>
    </row>
    <row r="78" spans="1:15" hidden="1" outlineLevel="1">
      <c r="A78" s="180"/>
      <c r="B78" s="181" t="s">
        <v>115</v>
      </c>
      <c r="C78" s="181">
        <v>875</v>
      </c>
      <c r="D78" s="181">
        <v>900</v>
      </c>
      <c r="E78" s="181">
        <v>1000</v>
      </c>
      <c r="F78" s="181">
        <v>1125</v>
      </c>
      <c r="G78" s="181">
        <v>1250</v>
      </c>
      <c r="H78" s="180"/>
      <c r="I78" s="181" t="s">
        <v>115</v>
      </c>
      <c r="J78" s="181">
        <v>875</v>
      </c>
      <c r="K78" s="181">
        <v>900</v>
      </c>
      <c r="L78" s="181">
        <v>1000</v>
      </c>
      <c r="M78" s="181">
        <v>1125</v>
      </c>
      <c r="N78" s="181">
        <v>1250</v>
      </c>
    </row>
    <row r="79" spans="1:15" hidden="1" outlineLevel="1">
      <c r="A79" s="180"/>
      <c r="B79" s="181">
        <v>1895</v>
      </c>
      <c r="C79" s="191">
        <v>42548</v>
      </c>
      <c r="D79" s="191">
        <v>43326</v>
      </c>
      <c r="E79" s="191">
        <v>47436</v>
      </c>
      <c r="F79" s="191">
        <v>52435</v>
      </c>
      <c r="G79" s="191">
        <v>57433</v>
      </c>
      <c r="H79" s="180"/>
      <c r="I79" s="181">
        <v>1895</v>
      </c>
      <c r="J79" s="191">
        <v>46803</v>
      </c>
      <c r="K79" s="191">
        <v>47656</v>
      </c>
      <c r="L79" s="191">
        <v>52181</v>
      </c>
      <c r="M79" s="191">
        <v>57679</v>
      </c>
      <c r="N79" s="191">
        <v>63177</v>
      </c>
    </row>
    <row r="80" spans="1:15" hidden="1" outlineLevel="1">
      <c r="A80" s="180"/>
      <c r="B80" s="181">
        <v>2000</v>
      </c>
      <c r="C80" s="191">
        <v>44547</v>
      </c>
      <c r="D80" s="191">
        <v>44880</v>
      </c>
      <c r="E80" s="191">
        <v>49991</v>
      </c>
      <c r="F80" s="191">
        <v>54991</v>
      </c>
      <c r="G80" s="191">
        <v>60101</v>
      </c>
      <c r="H80" s="180"/>
      <c r="I80" s="181">
        <v>2000</v>
      </c>
      <c r="J80" s="191">
        <v>49003</v>
      </c>
      <c r="K80" s="191">
        <v>49368</v>
      </c>
      <c r="L80" s="191">
        <v>54990</v>
      </c>
      <c r="M80" s="191">
        <v>60490</v>
      </c>
      <c r="N80" s="191">
        <v>66112</v>
      </c>
    </row>
    <row r="81" spans="1:14" hidden="1" outlineLevel="1">
      <c r="A81" s="180"/>
      <c r="B81" s="181">
        <v>2125</v>
      </c>
      <c r="C81" s="191">
        <v>46880</v>
      </c>
      <c r="D81" s="191">
        <v>47102</v>
      </c>
      <c r="E81" s="191">
        <v>52435</v>
      </c>
      <c r="F81" s="191">
        <v>57657</v>
      </c>
      <c r="G81" s="191">
        <v>62324</v>
      </c>
      <c r="H81" s="180"/>
      <c r="I81" s="181">
        <v>2125</v>
      </c>
      <c r="J81" s="191">
        <v>51568</v>
      </c>
      <c r="K81" s="191">
        <v>51813</v>
      </c>
      <c r="L81" s="191">
        <v>57679</v>
      </c>
      <c r="M81" s="191">
        <v>63422</v>
      </c>
      <c r="N81" s="191">
        <v>68555</v>
      </c>
    </row>
    <row r="82" spans="1:14" hidden="1" outlineLevel="1">
      <c r="A82" s="180"/>
      <c r="B82" s="181">
        <v>2250</v>
      </c>
      <c r="C82" s="191">
        <v>48437</v>
      </c>
      <c r="D82" s="191">
        <v>49324</v>
      </c>
      <c r="E82" s="191">
        <v>54991</v>
      </c>
      <c r="F82" s="191">
        <v>59546</v>
      </c>
      <c r="G82" s="191">
        <v>64988</v>
      </c>
      <c r="H82" s="180"/>
      <c r="I82" s="181">
        <v>2250</v>
      </c>
      <c r="J82" s="191">
        <v>53282</v>
      </c>
      <c r="K82" s="191">
        <v>54258</v>
      </c>
      <c r="L82" s="191">
        <v>60490</v>
      </c>
      <c r="M82" s="191">
        <v>65501</v>
      </c>
      <c r="N82" s="191">
        <v>71488</v>
      </c>
    </row>
    <row r="83" spans="1:14" hidden="1" outlineLevel="1">
      <c r="A83" s="180"/>
      <c r="B83" s="226"/>
      <c r="C83" s="227"/>
      <c r="D83" s="227"/>
      <c r="E83" s="227"/>
      <c r="F83" s="227"/>
      <c r="G83" s="227"/>
      <c r="H83" s="180"/>
      <c r="I83" s="226"/>
      <c r="J83" s="227"/>
      <c r="K83" s="227"/>
      <c r="L83" s="227"/>
      <c r="M83" s="227"/>
      <c r="N83" s="227"/>
    </row>
    <row r="84" spans="1:14" hidden="1" outlineLevel="1">
      <c r="G84" s="211" t="s">
        <v>560</v>
      </c>
    </row>
    <row r="85" spans="1:14" hidden="1" outlineLevel="1">
      <c r="B85" s="182" t="s">
        <v>436</v>
      </c>
      <c r="C85" s="210"/>
      <c r="D85" s="210"/>
      <c r="E85" s="210"/>
      <c r="F85" s="210"/>
      <c r="G85" s="210"/>
      <c r="H85" s="210"/>
      <c r="I85" s="182" t="s">
        <v>437</v>
      </c>
      <c r="J85" s="210"/>
      <c r="K85" s="210"/>
      <c r="L85" s="210"/>
      <c r="M85" s="210"/>
      <c r="N85" s="210"/>
    </row>
    <row r="86" spans="1:14" hidden="1" outlineLevel="1">
      <c r="B86" s="181" t="s">
        <v>115</v>
      </c>
      <c r="C86" s="181">
        <v>875</v>
      </c>
      <c r="D86" s="181">
        <v>900</v>
      </c>
      <c r="E86" s="181">
        <v>1000</v>
      </c>
      <c r="F86" s="181">
        <v>1125</v>
      </c>
      <c r="G86" s="181">
        <v>1250</v>
      </c>
      <c r="H86" s="180"/>
      <c r="I86" s="181" t="s">
        <v>115</v>
      </c>
      <c r="J86" s="181">
        <v>875</v>
      </c>
      <c r="K86" s="181">
        <v>900</v>
      </c>
      <c r="L86" s="181">
        <v>1000</v>
      </c>
      <c r="M86" s="181">
        <v>1125</v>
      </c>
      <c r="N86" s="181">
        <v>1250</v>
      </c>
    </row>
    <row r="87" spans="1:14" hidden="1" outlineLevel="1">
      <c r="B87" s="181">
        <v>1795</v>
      </c>
      <c r="C87" s="228">
        <v>42577</v>
      </c>
      <c r="D87" s="228">
        <v>43859</v>
      </c>
      <c r="E87" s="228">
        <v>47125</v>
      </c>
      <c r="F87" s="228">
        <v>52371</v>
      </c>
      <c r="G87" s="228">
        <v>57508</v>
      </c>
      <c r="H87" s="180"/>
      <c r="I87" s="181">
        <v>1795</v>
      </c>
      <c r="J87" s="228">
        <v>46834</v>
      </c>
      <c r="K87" s="228">
        <v>48246</v>
      </c>
      <c r="L87" s="228">
        <v>51838</v>
      </c>
      <c r="M87" s="228">
        <v>57609</v>
      </c>
      <c r="N87" s="228">
        <v>63260</v>
      </c>
    </row>
    <row r="88" spans="1:14" hidden="1" outlineLevel="1">
      <c r="B88" s="181">
        <v>1820</v>
      </c>
      <c r="C88" s="228">
        <v>43100</v>
      </c>
      <c r="D88" s="228">
        <v>44266</v>
      </c>
      <c r="E88" s="228">
        <v>47796</v>
      </c>
      <c r="F88" s="228">
        <v>53042</v>
      </c>
      <c r="G88" s="228">
        <v>58208</v>
      </c>
      <c r="H88" s="180"/>
      <c r="I88" s="181">
        <v>1820</v>
      </c>
      <c r="J88" s="228">
        <v>47410</v>
      </c>
      <c r="K88" s="228">
        <v>48695</v>
      </c>
      <c r="L88" s="228">
        <v>52576</v>
      </c>
      <c r="M88" s="228">
        <v>58347</v>
      </c>
      <c r="N88" s="228">
        <v>64029</v>
      </c>
    </row>
    <row r="89" spans="1:14" hidden="1" outlineLevel="1">
      <c r="B89" s="181">
        <v>1845</v>
      </c>
      <c r="C89" s="228">
        <v>43626</v>
      </c>
      <c r="D89" s="228">
        <v>44677</v>
      </c>
      <c r="E89" s="228">
        <v>48467</v>
      </c>
      <c r="F89" s="228">
        <v>53714</v>
      </c>
      <c r="G89" s="228">
        <v>58907</v>
      </c>
      <c r="H89" s="180"/>
      <c r="I89" s="181">
        <v>1845</v>
      </c>
      <c r="J89" s="228">
        <v>47988</v>
      </c>
      <c r="K89" s="228">
        <v>49144</v>
      </c>
      <c r="L89" s="228">
        <v>53315</v>
      </c>
      <c r="M89" s="228">
        <v>59085</v>
      </c>
      <c r="N89" s="228">
        <v>64797</v>
      </c>
    </row>
    <row r="90" spans="1:14" hidden="1" outlineLevel="1">
      <c r="B90" s="181">
        <v>1870</v>
      </c>
      <c r="C90" s="228">
        <v>44150</v>
      </c>
      <c r="D90" s="228">
        <v>45085</v>
      </c>
      <c r="E90" s="228">
        <v>49138</v>
      </c>
      <c r="F90" s="228">
        <v>54385</v>
      </c>
      <c r="G90" s="228">
        <v>59606</v>
      </c>
      <c r="H90" s="180"/>
      <c r="I90" s="181">
        <v>1870</v>
      </c>
      <c r="J90" s="228">
        <v>48565</v>
      </c>
      <c r="K90" s="228">
        <v>49592</v>
      </c>
      <c r="L90" s="228">
        <v>54054</v>
      </c>
      <c r="M90" s="228">
        <v>59826</v>
      </c>
      <c r="N90" s="228">
        <v>65567</v>
      </c>
    </row>
    <row r="91" spans="1:14" hidden="1" outlineLevel="1">
      <c r="B91" s="181">
        <v>1895</v>
      </c>
      <c r="C91" s="228">
        <v>44677</v>
      </c>
      <c r="D91" s="228">
        <v>45492</v>
      </c>
      <c r="E91" s="228">
        <v>49807</v>
      </c>
      <c r="F91" s="228">
        <v>55055</v>
      </c>
      <c r="G91" s="228">
        <v>60308</v>
      </c>
      <c r="H91" s="180"/>
      <c r="I91" s="181">
        <v>1895</v>
      </c>
      <c r="J91" s="228">
        <v>49144</v>
      </c>
      <c r="K91" s="228">
        <v>50039</v>
      </c>
      <c r="L91" s="228">
        <v>54789</v>
      </c>
      <c r="M91" s="228">
        <v>60562</v>
      </c>
      <c r="N91" s="228">
        <v>66337</v>
      </c>
    </row>
    <row r="92" spans="1:14" hidden="1" outlineLevel="1">
      <c r="B92" s="181">
        <v>1920</v>
      </c>
      <c r="C92" s="228">
        <v>45200</v>
      </c>
      <c r="D92" s="228">
        <v>45900</v>
      </c>
      <c r="E92" s="228">
        <v>50479</v>
      </c>
      <c r="F92" s="228">
        <v>55726</v>
      </c>
      <c r="G92" s="228">
        <v>61006</v>
      </c>
      <c r="H92" s="180"/>
      <c r="I92" s="181">
        <v>1920</v>
      </c>
      <c r="J92" s="228">
        <v>49720</v>
      </c>
      <c r="K92" s="228">
        <v>50490</v>
      </c>
      <c r="L92" s="228">
        <v>55527</v>
      </c>
      <c r="M92" s="228">
        <v>61300</v>
      </c>
      <c r="N92" s="228">
        <v>67107</v>
      </c>
    </row>
    <row r="93" spans="1:14" hidden="1" outlineLevel="1">
      <c r="B93" s="181">
        <v>1945</v>
      </c>
      <c r="C93" s="228">
        <v>45725</v>
      </c>
      <c r="D93" s="228">
        <v>46309</v>
      </c>
      <c r="E93" s="228">
        <v>51150</v>
      </c>
      <c r="F93" s="228">
        <v>56397</v>
      </c>
      <c r="G93" s="228">
        <v>61705</v>
      </c>
      <c r="H93" s="180"/>
      <c r="I93" s="181">
        <v>1945</v>
      </c>
      <c r="J93" s="228">
        <v>50298</v>
      </c>
      <c r="K93" s="228">
        <v>50939</v>
      </c>
      <c r="L93" s="228">
        <v>56265</v>
      </c>
      <c r="M93" s="228">
        <v>62039</v>
      </c>
      <c r="N93" s="228">
        <v>67876</v>
      </c>
    </row>
    <row r="94" spans="1:14" hidden="1" outlineLevel="1">
      <c r="B94" s="181">
        <v>1970</v>
      </c>
      <c r="C94" s="228">
        <v>46250</v>
      </c>
      <c r="D94" s="228">
        <v>46716</v>
      </c>
      <c r="E94" s="228">
        <v>51821</v>
      </c>
      <c r="F94" s="228">
        <v>57071</v>
      </c>
      <c r="G94" s="228">
        <v>62405</v>
      </c>
      <c r="H94" s="180"/>
      <c r="I94" s="181">
        <v>1970</v>
      </c>
      <c r="J94" s="228">
        <v>50874</v>
      </c>
      <c r="K94" s="228">
        <v>51389</v>
      </c>
      <c r="L94" s="228">
        <v>57005</v>
      </c>
      <c r="M94" s="228">
        <v>62778</v>
      </c>
      <c r="N94" s="228">
        <v>68646</v>
      </c>
    </row>
    <row r="95" spans="1:14" hidden="1" outlineLevel="1">
      <c r="B95" s="181">
        <v>1995</v>
      </c>
      <c r="C95" s="228">
        <v>46775</v>
      </c>
      <c r="D95" s="228">
        <v>47123</v>
      </c>
      <c r="E95" s="228">
        <v>52490</v>
      </c>
      <c r="F95" s="228">
        <v>57740</v>
      </c>
      <c r="G95" s="228">
        <v>63105</v>
      </c>
      <c r="H95" s="180"/>
      <c r="I95" s="181">
        <v>1995</v>
      </c>
      <c r="J95" s="228">
        <v>51453</v>
      </c>
      <c r="K95" s="228">
        <v>51836</v>
      </c>
      <c r="L95" s="228">
        <v>57740</v>
      </c>
      <c r="M95" s="228">
        <v>63515</v>
      </c>
      <c r="N95" s="228">
        <v>69417</v>
      </c>
    </row>
    <row r="96" spans="1:14" hidden="1" outlineLevel="1">
      <c r="B96" s="181">
        <v>2020</v>
      </c>
      <c r="C96" s="228">
        <v>47265</v>
      </c>
      <c r="D96" s="228">
        <v>47590</v>
      </c>
      <c r="E96" s="228">
        <v>53004</v>
      </c>
      <c r="F96" s="228">
        <v>58299</v>
      </c>
      <c r="G96" s="228">
        <v>63572</v>
      </c>
      <c r="H96" s="180"/>
      <c r="I96" s="181">
        <v>2020</v>
      </c>
      <c r="J96" s="228">
        <v>51992</v>
      </c>
      <c r="K96" s="228">
        <v>52350</v>
      </c>
      <c r="L96" s="228">
        <v>58303</v>
      </c>
      <c r="M96" s="228">
        <v>64129</v>
      </c>
      <c r="N96" s="228">
        <v>69929</v>
      </c>
    </row>
    <row r="97" spans="2:14" hidden="1" outlineLevel="1">
      <c r="B97" s="181">
        <v>2045</v>
      </c>
      <c r="C97" s="228">
        <v>47754</v>
      </c>
      <c r="D97" s="228">
        <v>48057</v>
      </c>
      <c r="E97" s="228">
        <v>53516</v>
      </c>
      <c r="F97" s="228">
        <v>58859</v>
      </c>
      <c r="G97" s="228">
        <v>64039</v>
      </c>
      <c r="H97" s="180"/>
      <c r="I97" s="181">
        <v>2045</v>
      </c>
      <c r="J97" s="228">
        <v>52531</v>
      </c>
      <c r="K97" s="228">
        <v>52865</v>
      </c>
      <c r="L97" s="228">
        <v>58867</v>
      </c>
      <c r="M97" s="228">
        <v>64745</v>
      </c>
      <c r="N97" s="228">
        <v>70444</v>
      </c>
    </row>
    <row r="98" spans="2:14" hidden="1" outlineLevel="1">
      <c r="B98" s="181">
        <v>2070</v>
      </c>
      <c r="C98" s="228">
        <v>48246</v>
      </c>
      <c r="D98" s="228">
        <v>48524</v>
      </c>
      <c r="E98" s="228">
        <v>54028</v>
      </c>
      <c r="F98" s="228">
        <v>59417</v>
      </c>
      <c r="G98" s="228">
        <v>64507</v>
      </c>
      <c r="H98" s="180"/>
      <c r="I98" s="181">
        <v>2070</v>
      </c>
      <c r="J98" s="228">
        <v>53070</v>
      </c>
      <c r="K98" s="228">
        <v>53378</v>
      </c>
      <c r="L98" s="228">
        <v>59431</v>
      </c>
      <c r="M98" s="228">
        <v>65360</v>
      </c>
      <c r="N98" s="228">
        <v>70958</v>
      </c>
    </row>
    <row r="99" spans="2:14" hidden="1" outlineLevel="1">
      <c r="B99" s="181">
        <v>2095</v>
      </c>
      <c r="C99" s="228">
        <v>48734</v>
      </c>
      <c r="D99" s="228">
        <v>48992</v>
      </c>
      <c r="E99" s="228">
        <v>54540</v>
      </c>
      <c r="F99" s="228">
        <v>59976</v>
      </c>
      <c r="G99" s="228">
        <v>64974</v>
      </c>
      <c r="H99" s="180"/>
      <c r="I99" s="181">
        <v>2095</v>
      </c>
      <c r="J99" s="228">
        <v>53607</v>
      </c>
      <c r="K99" s="228">
        <v>53891</v>
      </c>
      <c r="L99" s="228">
        <v>59994</v>
      </c>
      <c r="M99" s="228">
        <v>65975</v>
      </c>
      <c r="N99" s="228">
        <v>71471</v>
      </c>
    </row>
    <row r="100" spans="2:14" hidden="1" outlineLevel="1">
      <c r="B100" s="181">
        <v>2120</v>
      </c>
      <c r="C100" s="228">
        <v>49224</v>
      </c>
      <c r="D100" s="228">
        <v>49457</v>
      </c>
      <c r="E100" s="228">
        <v>55055</v>
      </c>
      <c r="F100" s="228">
        <v>60540</v>
      </c>
      <c r="G100" s="228">
        <v>65441</v>
      </c>
      <c r="H100" s="180"/>
      <c r="I100" s="181">
        <v>2120</v>
      </c>
      <c r="J100" s="228">
        <v>54146</v>
      </c>
      <c r="K100" s="228">
        <v>54405</v>
      </c>
      <c r="L100" s="228">
        <v>60562</v>
      </c>
      <c r="M100" s="228">
        <v>66593</v>
      </c>
      <c r="N100" s="228">
        <v>71985</v>
      </c>
    </row>
    <row r="101" spans="2:14" hidden="1" outlineLevel="1">
      <c r="B101" s="181">
        <v>2145</v>
      </c>
      <c r="C101" s="20">
        <v>49552</v>
      </c>
      <c r="D101" s="20">
        <v>49925</v>
      </c>
      <c r="E101" s="20">
        <v>55593</v>
      </c>
      <c r="F101" s="20">
        <v>60935</v>
      </c>
      <c r="G101" s="20">
        <v>66000</v>
      </c>
      <c r="I101" s="181">
        <v>2145</v>
      </c>
      <c r="J101" s="20">
        <v>54507</v>
      </c>
      <c r="K101" s="20">
        <v>54919</v>
      </c>
      <c r="L101" s="20">
        <v>61151</v>
      </c>
      <c r="M101" s="20">
        <v>67030</v>
      </c>
      <c r="N101" s="20">
        <v>72601</v>
      </c>
    </row>
    <row r="102" spans="2:14" hidden="1" outlineLevel="1">
      <c r="B102" s="181">
        <v>2170</v>
      </c>
      <c r="C102" s="20">
        <v>49878</v>
      </c>
      <c r="D102" s="20">
        <v>50391</v>
      </c>
      <c r="E102" s="20">
        <v>56129</v>
      </c>
      <c r="F102" s="20">
        <v>61332</v>
      </c>
      <c r="G102" s="20">
        <v>66559</v>
      </c>
      <c r="I102" s="181">
        <v>2170</v>
      </c>
      <c r="J102" s="20">
        <v>54867</v>
      </c>
      <c r="K102" s="20">
        <v>55432</v>
      </c>
      <c r="L102" s="20">
        <v>61742</v>
      </c>
      <c r="M102" s="20">
        <v>67465</v>
      </c>
      <c r="N102" s="20">
        <v>73216</v>
      </c>
    </row>
    <row r="103" spans="2:14" hidden="1" outlineLevel="1">
      <c r="B103" s="181">
        <v>2195</v>
      </c>
      <c r="C103" s="20">
        <v>50205</v>
      </c>
      <c r="D103" s="20">
        <v>50860</v>
      </c>
      <c r="E103" s="20">
        <v>56665</v>
      </c>
      <c r="F103" s="20">
        <v>61728</v>
      </c>
      <c r="G103" s="20">
        <v>67120</v>
      </c>
      <c r="I103" s="181">
        <v>2195</v>
      </c>
      <c r="J103" s="20">
        <v>55227</v>
      </c>
      <c r="K103" s="20">
        <v>55946</v>
      </c>
      <c r="L103" s="20">
        <v>62333</v>
      </c>
      <c r="M103" s="20">
        <v>67901</v>
      </c>
      <c r="N103" s="20">
        <v>73831</v>
      </c>
    </row>
    <row r="104" spans="2:14" hidden="1" outlineLevel="1">
      <c r="B104" s="181">
        <v>2220</v>
      </c>
      <c r="C104" s="20">
        <v>50533</v>
      </c>
      <c r="D104" s="20">
        <v>51326</v>
      </c>
      <c r="E104" s="20">
        <v>57202</v>
      </c>
      <c r="F104" s="20">
        <v>62126</v>
      </c>
      <c r="G104" s="20">
        <v>67678</v>
      </c>
      <c r="I104" s="181">
        <v>2220</v>
      </c>
      <c r="J104" s="20">
        <v>55585</v>
      </c>
      <c r="K104" s="20">
        <v>56460</v>
      </c>
      <c r="L104" s="20">
        <v>62922</v>
      </c>
      <c r="M104" s="20">
        <v>68339</v>
      </c>
      <c r="N104" s="20">
        <v>74447</v>
      </c>
    </row>
    <row r="105" spans="2:14" hidden="1" outlineLevel="1">
      <c r="B105" s="181">
        <v>2245</v>
      </c>
      <c r="C105" s="20">
        <v>50860</v>
      </c>
      <c r="D105" s="20">
        <v>51790</v>
      </c>
      <c r="E105" s="20">
        <v>57740</v>
      </c>
      <c r="F105" s="20">
        <v>62524</v>
      </c>
      <c r="G105" s="20">
        <v>68240</v>
      </c>
      <c r="I105" s="181">
        <v>2245</v>
      </c>
      <c r="J105" s="20">
        <v>55946</v>
      </c>
      <c r="K105" s="20">
        <v>56970</v>
      </c>
      <c r="L105" s="20">
        <v>63515</v>
      </c>
      <c r="M105" s="20">
        <v>68775</v>
      </c>
      <c r="N105" s="20">
        <v>75065</v>
      </c>
    </row>
    <row r="106" spans="2:14" hidden="1" outlineLevel="1"/>
    <row r="107" spans="2:14" hidden="1" outlineLevel="1"/>
    <row r="108" spans="2:14" hidden="1" outlineLevel="1"/>
    <row r="109" spans="2:14" hidden="1" outlineLevel="1">
      <c r="B109" s="182" t="s">
        <v>436</v>
      </c>
      <c r="I109" s="182" t="s">
        <v>437</v>
      </c>
    </row>
    <row r="110" spans="2:14" hidden="1" outlineLevel="1">
      <c r="B110" s="181" t="s">
        <v>115</v>
      </c>
      <c r="C110" s="181">
        <v>875</v>
      </c>
      <c r="D110" s="181">
        <v>900</v>
      </c>
      <c r="E110" s="181">
        <v>1000</v>
      </c>
      <c r="F110" s="181">
        <v>1125</v>
      </c>
      <c r="G110" s="181">
        <v>1250</v>
      </c>
      <c r="I110" s="181" t="s">
        <v>115</v>
      </c>
      <c r="J110" s="181">
        <v>875</v>
      </c>
      <c r="K110" s="181">
        <v>900</v>
      </c>
      <c r="L110" s="181">
        <v>1000</v>
      </c>
      <c r="M110" s="181">
        <v>1125</v>
      </c>
      <c r="N110" s="181">
        <v>1250</v>
      </c>
    </row>
    <row r="111" spans="2:14" hidden="1" outlineLevel="1">
      <c r="B111" s="181">
        <v>1810</v>
      </c>
      <c r="C111" s="191">
        <v>43100</v>
      </c>
      <c r="D111" s="191">
        <v>44266</v>
      </c>
      <c r="E111" s="191">
        <v>47796</v>
      </c>
      <c r="F111" s="191">
        <v>53042</v>
      </c>
      <c r="G111" s="191">
        <v>58208</v>
      </c>
      <c r="I111" s="181">
        <v>1810</v>
      </c>
      <c r="J111" s="191">
        <v>47410</v>
      </c>
      <c r="K111" s="191">
        <v>48695</v>
      </c>
      <c r="L111" s="191">
        <v>52576</v>
      </c>
      <c r="M111" s="191">
        <v>58347</v>
      </c>
      <c r="N111" s="191">
        <v>64029</v>
      </c>
    </row>
    <row r="112" spans="2:14" hidden="1" outlineLevel="1">
      <c r="B112" s="181">
        <v>1835</v>
      </c>
      <c r="C112" s="191">
        <v>43626</v>
      </c>
      <c r="D112" s="191">
        <v>44677</v>
      </c>
      <c r="E112" s="191">
        <v>48467</v>
      </c>
      <c r="F112" s="191">
        <v>53714</v>
      </c>
      <c r="G112" s="191">
        <v>58907</v>
      </c>
      <c r="I112" s="181">
        <v>1835</v>
      </c>
      <c r="J112" s="191">
        <v>47988</v>
      </c>
      <c r="K112" s="191">
        <v>49144</v>
      </c>
      <c r="L112" s="191">
        <v>53315</v>
      </c>
      <c r="M112" s="191">
        <v>59085</v>
      </c>
      <c r="N112" s="191">
        <v>64797</v>
      </c>
    </row>
    <row r="113" spans="2:14" hidden="1" outlineLevel="1">
      <c r="B113" s="181">
        <v>1860</v>
      </c>
      <c r="C113" s="191">
        <v>44150</v>
      </c>
      <c r="D113" s="191">
        <v>45085</v>
      </c>
      <c r="E113" s="191">
        <v>49138</v>
      </c>
      <c r="F113" s="191">
        <v>54385</v>
      </c>
      <c r="G113" s="191">
        <v>59606</v>
      </c>
      <c r="I113" s="181">
        <v>1860</v>
      </c>
      <c r="J113" s="191">
        <v>48565</v>
      </c>
      <c r="K113" s="191">
        <v>49592</v>
      </c>
      <c r="L113" s="191">
        <v>54054</v>
      </c>
      <c r="M113" s="191">
        <v>59826</v>
      </c>
      <c r="N113" s="191">
        <v>65567</v>
      </c>
    </row>
    <row r="114" spans="2:14" hidden="1" outlineLevel="1">
      <c r="B114" s="181">
        <v>1885</v>
      </c>
      <c r="C114" s="191">
        <v>44677</v>
      </c>
      <c r="D114" s="191">
        <v>45492</v>
      </c>
      <c r="E114" s="191">
        <v>49807</v>
      </c>
      <c r="F114" s="191">
        <v>55055</v>
      </c>
      <c r="G114" s="191">
        <v>60308</v>
      </c>
      <c r="I114" s="181">
        <v>1885</v>
      </c>
      <c r="J114" s="191">
        <v>49144</v>
      </c>
      <c r="K114" s="191">
        <v>50039</v>
      </c>
      <c r="L114" s="191">
        <v>54789</v>
      </c>
      <c r="M114" s="191">
        <v>60562</v>
      </c>
      <c r="N114" s="191">
        <v>66337</v>
      </c>
    </row>
    <row r="115" spans="2:14" hidden="1" outlineLevel="1">
      <c r="B115" s="181">
        <v>1910</v>
      </c>
      <c r="C115" s="191">
        <v>45200</v>
      </c>
      <c r="D115" s="191">
        <v>45900</v>
      </c>
      <c r="E115" s="191">
        <v>50479</v>
      </c>
      <c r="F115" s="191">
        <v>55726</v>
      </c>
      <c r="G115" s="191">
        <v>61006</v>
      </c>
      <c r="I115" s="181">
        <v>1910</v>
      </c>
      <c r="J115" s="191">
        <v>49720</v>
      </c>
      <c r="K115" s="191">
        <v>50490</v>
      </c>
      <c r="L115" s="191">
        <v>55527</v>
      </c>
      <c r="M115" s="191">
        <v>61300</v>
      </c>
      <c r="N115" s="191">
        <v>67107</v>
      </c>
    </row>
    <row r="116" spans="2:14" hidden="1" outlineLevel="1">
      <c r="B116" s="181">
        <v>1935</v>
      </c>
      <c r="C116" s="191">
        <v>45725</v>
      </c>
      <c r="D116" s="191">
        <v>46309</v>
      </c>
      <c r="E116" s="191">
        <v>51150</v>
      </c>
      <c r="F116" s="191">
        <v>56397</v>
      </c>
      <c r="G116" s="191">
        <v>61705</v>
      </c>
      <c r="I116" s="181">
        <v>1935</v>
      </c>
      <c r="J116" s="191">
        <v>50298</v>
      </c>
      <c r="K116" s="191">
        <v>50939</v>
      </c>
      <c r="L116" s="191">
        <v>56265</v>
      </c>
      <c r="M116" s="191">
        <v>62039</v>
      </c>
      <c r="N116" s="191">
        <v>67876</v>
      </c>
    </row>
    <row r="117" spans="2:14" hidden="1" outlineLevel="1">
      <c r="B117" s="181">
        <v>1960</v>
      </c>
      <c r="C117" s="191">
        <v>46250</v>
      </c>
      <c r="D117" s="191">
        <v>46716</v>
      </c>
      <c r="E117" s="191">
        <v>51821</v>
      </c>
      <c r="F117" s="191">
        <v>57071</v>
      </c>
      <c r="G117" s="191">
        <v>62405</v>
      </c>
      <c r="I117" s="181">
        <v>1960</v>
      </c>
      <c r="J117" s="191">
        <v>50874</v>
      </c>
      <c r="K117" s="191">
        <v>51389</v>
      </c>
      <c r="L117" s="191">
        <v>57005</v>
      </c>
      <c r="M117" s="191">
        <v>62778</v>
      </c>
      <c r="N117" s="191">
        <v>68646</v>
      </c>
    </row>
    <row r="118" spans="2:14" hidden="1" outlineLevel="1">
      <c r="B118" s="181">
        <v>1985</v>
      </c>
      <c r="C118" s="191">
        <v>46775</v>
      </c>
      <c r="D118" s="191">
        <v>47123</v>
      </c>
      <c r="E118" s="191">
        <v>52490</v>
      </c>
      <c r="F118" s="191">
        <v>57740</v>
      </c>
      <c r="G118" s="191">
        <v>63105</v>
      </c>
      <c r="I118" s="181">
        <v>1985</v>
      </c>
      <c r="J118" s="191">
        <v>51453</v>
      </c>
      <c r="K118" s="191">
        <v>51836</v>
      </c>
      <c r="L118" s="191">
        <v>57740</v>
      </c>
      <c r="M118" s="191">
        <v>63515</v>
      </c>
      <c r="N118" s="191">
        <v>69417</v>
      </c>
    </row>
    <row r="119" spans="2:14" hidden="1" outlineLevel="1">
      <c r="B119" s="181">
        <v>2010</v>
      </c>
      <c r="C119" s="191">
        <v>47265</v>
      </c>
      <c r="D119" s="191">
        <v>47590</v>
      </c>
      <c r="E119" s="191">
        <v>53004</v>
      </c>
      <c r="F119" s="191">
        <v>58299</v>
      </c>
      <c r="G119" s="191">
        <v>63572</v>
      </c>
      <c r="I119" s="181">
        <v>2010</v>
      </c>
      <c r="J119" s="191">
        <v>51992</v>
      </c>
      <c r="K119" s="191">
        <v>52350</v>
      </c>
      <c r="L119" s="191">
        <v>58303</v>
      </c>
      <c r="M119" s="191">
        <v>64129</v>
      </c>
      <c r="N119" s="191">
        <v>69929</v>
      </c>
    </row>
    <row r="120" spans="2:14" hidden="1" outlineLevel="1">
      <c r="B120" s="181">
        <v>2035</v>
      </c>
      <c r="C120" s="191">
        <v>47754</v>
      </c>
      <c r="D120" s="191">
        <v>48057</v>
      </c>
      <c r="E120" s="191">
        <v>53516</v>
      </c>
      <c r="F120" s="191">
        <v>58859</v>
      </c>
      <c r="G120" s="191">
        <v>64039</v>
      </c>
      <c r="I120" s="181">
        <v>2035</v>
      </c>
      <c r="J120" s="191">
        <v>52531</v>
      </c>
      <c r="K120" s="191">
        <v>52865</v>
      </c>
      <c r="L120" s="191">
        <v>58867</v>
      </c>
      <c r="M120" s="191">
        <v>64745</v>
      </c>
      <c r="N120" s="191">
        <v>70444</v>
      </c>
    </row>
    <row r="121" spans="2:14" hidden="1" outlineLevel="1">
      <c r="B121" s="181">
        <v>2060</v>
      </c>
      <c r="C121" s="191">
        <v>48246</v>
      </c>
      <c r="D121" s="191">
        <v>48524</v>
      </c>
      <c r="E121" s="191">
        <v>54028</v>
      </c>
      <c r="F121" s="191">
        <v>59417</v>
      </c>
      <c r="G121" s="191">
        <v>64507</v>
      </c>
      <c r="I121" s="181">
        <v>2060</v>
      </c>
      <c r="J121" s="191">
        <v>53070</v>
      </c>
      <c r="K121" s="191">
        <v>53378</v>
      </c>
      <c r="L121" s="191">
        <v>59431</v>
      </c>
      <c r="M121" s="191">
        <v>65360</v>
      </c>
      <c r="N121" s="191">
        <v>70958</v>
      </c>
    </row>
    <row r="122" spans="2:14" hidden="1" outlineLevel="1">
      <c r="B122" s="181">
        <v>2085</v>
      </c>
      <c r="C122" s="191">
        <v>48734</v>
      </c>
      <c r="D122" s="191">
        <v>48992</v>
      </c>
      <c r="E122" s="191">
        <v>54540</v>
      </c>
      <c r="F122" s="191">
        <v>59976</v>
      </c>
      <c r="G122" s="191">
        <v>64974</v>
      </c>
      <c r="I122" s="181">
        <v>2085</v>
      </c>
      <c r="J122" s="191">
        <v>53607</v>
      </c>
      <c r="K122" s="191">
        <v>53891</v>
      </c>
      <c r="L122" s="191">
        <v>59994</v>
      </c>
      <c r="M122" s="191">
        <v>65975</v>
      </c>
      <c r="N122" s="191">
        <v>71471</v>
      </c>
    </row>
    <row r="123" spans="2:14" hidden="1" outlineLevel="1">
      <c r="B123" s="181">
        <v>2110</v>
      </c>
      <c r="C123" s="191">
        <v>49224</v>
      </c>
      <c r="D123" s="191">
        <v>49457</v>
      </c>
      <c r="E123" s="191">
        <v>55055</v>
      </c>
      <c r="F123" s="191">
        <v>60540</v>
      </c>
      <c r="G123" s="191">
        <v>65441</v>
      </c>
      <c r="I123" s="181">
        <v>2110</v>
      </c>
      <c r="J123" s="191">
        <v>54146</v>
      </c>
      <c r="K123" s="191">
        <v>54405</v>
      </c>
      <c r="L123" s="191">
        <v>60562</v>
      </c>
      <c r="M123" s="191">
        <v>66593</v>
      </c>
      <c r="N123" s="191">
        <v>71985</v>
      </c>
    </row>
    <row r="124" spans="2:14" hidden="1" outlineLevel="1">
      <c r="B124" s="181">
        <v>2135</v>
      </c>
      <c r="C124" s="191">
        <v>49552</v>
      </c>
      <c r="D124" s="191">
        <v>49925</v>
      </c>
      <c r="E124" s="191">
        <v>55593</v>
      </c>
      <c r="F124" s="191">
        <v>60935</v>
      </c>
      <c r="G124" s="191">
        <v>66000</v>
      </c>
      <c r="I124" s="181">
        <v>2135</v>
      </c>
      <c r="J124" s="191">
        <v>54507</v>
      </c>
      <c r="K124" s="191">
        <v>54919</v>
      </c>
      <c r="L124" s="191">
        <v>61151</v>
      </c>
      <c r="M124" s="191">
        <v>67030</v>
      </c>
      <c r="N124" s="191">
        <v>72601</v>
      </c>
    </row>
    <row r="125" spans="2:14" hidden="1" outlineLevel="1">
      <c r="B125" s="181">
        <v>2160</v>
      </c>
      <c r="C125" s="191">
        <v>49878</v>
      </c>
      <c r="D125" s="191">
        <v>50391</v>
      </c>
      <c r="E125" s="191">
        <v>56129</v>
      </c>
      <c r="F125" s="191">
        <v>61332</v>
      </c>
      <c r="G125" s="191">
        <v>66559</v>
      </c>
      <c r="I125" s="181">
        <v>2160</v>
      </c>
      <c r="J125" s="191">
        <v>54867</v>
      </c>
      <c r="K125" s="191">
        <v>55432</v>
      </c>
      <c r="L125" s="191">
        <v>61742</v>
      </c>
      <c r="M125" s="191">
        <v>67465</v>
      </c>
      <c r="N125" s="191">
        <v>73216</v>
      </c>
    </row>
    <row r="126" spans="2:14" hidden="1" outlineLevel="1">
      <c r="B126" s="181">
        <v>2185</v>
      </c>
      <c r="C126" s="191">
        <v>50205</v>
      </c>
      <c r="D126" s="191">
        <v>50860</v>
      </c>
      <c r="E126" s="191">
        <v>56665</v>
      </c>
      <c r="F126" s="191">
        <v>61728</v>
      </c>
      <c r="G126" s="191">
        <v>67120</v>
      </c>
      <c r="I126" s="181">
        <v>2185</v>
      </c>
      <c r="J126" s="191">
        <v>55227</v>
      </c>
      <c r="K126" s="191">
        <v>55946</v>
      </c>
      <c r="L126" s="191">
        <v>62333</v>
      </c>
      <c r="M126" s="191">
        <v>67901</v>
      </c>
      <c r="N126" s="191">
        <v>73831</v>
      </c>
    </row>
    <row r="127" spans="2:14" hidden="1" outlineLevel="1">
      <c r="B127" s="181">
        <v>2210</v>
      </c>
      <c r="C127" s="191">
        <v>50533</v>
      </c>
      <c r="D127" s="191">
        <v>51326</v>
      </c>
      <c r="E127" s="191">
        <v>57202</v>
      </c>
      <c r="F127" s="191">
        <v>62126</v>
      </c>
      <c r="G127" s="191">
        <v>67678</v>
      </c>
      <c r="I127" s="181">
        <v>2210</v>
      </c>
      <c r="J127" s="191">
        <v>55585</v>
      </c>
      <c r="K127" s="191">
        <v>56460</v>
      </c>
      <c r="L127" s="191">
        <v>62922</v>
      </c>
      <c r="M127" s="191">
        <v>68339</v>
      </c>
      <c r="N127" s="191">
        <v>74447</v>
      </c>
    </row>
    <row r="128" spans="2:14" hidden="1" outlineLevel="1">
      <c r="B128" s="181">
        <v>2235</v>
      </c>
      <c r="C128" s="191">
        <v>50860</v>
      </c>
      <c r="D128" s="191">
        <v>51790</v>
      </c>
      <c r="E128" s="191">
        <v>57740</v>
      </c>
      <c r="F128" s="191">
        <v>62524</v>
      </c>
      <c r="G128" s="191">
        <v>68240</v>
      </c>
      <c r="I128" s="181">
        <v>2235</v>
      </c>
      <c r="J128" s="191">
        <v>55946</v>
      </c>
      <c r="K128" s="191">
        <v>56970</v>
      </c>
      <c r="L128" s="191">
        <v>63515</v>
      </c>
      <c r="M128" s="191">
        <v>68775</v>
      </c>
      <c r="N128" s="191">
        <v>75065</v>
      </c>
    </row>
    <row r="129" collapsed="1"/>
  </sheetData>
  <mergeCells count="17">
    <mergeCell ref="A13:O13"/>
    <mergeCell ref="A1:D1"/>
    <mergeCell ref="A2:O2"/>
    <mergeCell ref="A3:N3"/>
    <mergeCell ref="A4:O4"/>
    <mergeCell ref="A12:O12"/>
    <mergeCell ref="A14:G14"/>
    <mergeCell ref="I14:N15"/>
    <mergeCell ref="A15:G15"/>
    <mergeCell ref="A24:O24"/>
    <mergeCell ref="A25:O25"/>
    <mergeCell ref="A76:G76"/>
    <mergeCell ref="I76:N77"/>
    <mergeCell ref="A77:G77"/>
    <mergeCell ref="A49:O49"/>
    <mergeCell ref="A47:N47"/>
    <mergeCell ref="A70:N70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1:Y194"/>
  <sheetViews>
    <sheetView showGridLines="0" view="pageBreakPreview" zoomScaleNormal="100" zoomScaleSheetLayoutView="100" workbookViewId="0">
      <pane ySplit="17" topLeftCell="A18" activePane="bottomLeft" state="frozen"/>
      <selection pane="bottomLeft" activeCell="Y4" sqref="Y4"/>
    </sheetView>
  </sheetViews>
  <sheetFormatPr defaultRowHeight="12.75" outlineLevelCol="1"/>
  <cols>
    <col min="1" max="2" width="3.7109375" style="126" customWidth="1"/>
    <col min="3" max="3" width="2.5703125" style="126" customWidth="1"/>
    <col min="4" max="5" width="3.7109375" style="126" customWidth="1"/>
    <col min="6" max="6" width="2.7109375" style="126" customWidth="1"/>
    <col min="7" max="11" width="3.7109375" style="126" customWidth="1"/>
    <col min="12" max="12" width="2.85546875" style="126" customWidth="1"/>
    <col min="13" max="13" width="6.85546875" style="126" customWidth="1"/>
    <col min="14" max="14" width="7" style="126" customWidth="1"/>
    <col min="15" max="15" width="4.42578125" style="126" customWidth="1"/>
    <col min="16" max="16" width="4.28515625" style="126" customWidth="1"/>
    <col min="17" max="17" width="4.140625" style="126" customWidth="1"/>
    <col min="18" max="18" width="11.28515625" style="126" customWidth="1"/>
    <col min="19" max="19" width="4.85546875" style="126" customWidth="1"/>
    <col min="20" max="20" width="65.42578125" style="126" customWidth="1"/>
    <col min="21" max="21" width="11.5703125" style="126" customWidth="1"/>
    <col min="22" max="22" width="13" style="126" customWidth="1"/>
    <col min="23" max="23" width="9.140625" style="175" hidden="1" customWidth="1" outlineLevel="1"/>
    <col min="24" max="24" width="9.140625" style="126" hidden="1" customWidth="1" outlineLevel="1"/>
    <col min="25" max="25" width="9.140625" style="126" collapsed="1"/>
    <col min="26" max="16384" width="9.140625" style="126"/>
  </cols>
  <sheetData>
    <row r="1" spans="1:23" ht="16.5" customHeight="1" thickBot="1">
      <c r="A1" s="497" t="s">
        <v>69</v>
      </c>
      <c r="B1" s="497"/>
      <c r="C1" s="497"/>
      <c r="D1" s="497"/>
      <c r="E1" s="497"/>
      <c r="F1" s="497"/>
      <c r="G1" s="497"/>
      <c r="H1" s="127"/>
      <c r="I1" s="127"/>
      <c r="J1" s="127"/>
      <c r="K1" s="127"/>
      <c r="L1" s="715" t="s">
        <v>529</v>
      </c>
      <c r="M1" s="715"/>
      <c r="N1" s="715"/>
      <c r="O1" s="715"/>
      <c r="P1" s="715"/>
      <c r="Q1" s="715"/>
      <c r="R1" s="715"/>
      <c r="S1" s="715">
        <f>Содержание!H9</f>
        <v>0</v>
      </c>
      <c r="T1" s="715" t="s">
        <v>708</v>
      </c>
      <c r="U1" s="715">
        <v>0.06</v>
      </c>
      <c r="V1" s="301"/>
    </row>
    <row r="2" spans="1:23" ht="14.25" customHeight="1" thickBot="1">
      <c r="L2" s="209" t="s">
        <v>533</v>
      </c>
      <c r="S2" s="178">
        <f>Содержание!Q11</f>
        <v>0</v>
      </c>
      <c r="T2" s="715" t="s">
        <v>709</v>
      </c>
      <c r="U2" s="715">
        <v>0.1</v>
      </c>
      <c r="V2" s="301"/>
    </row>
    <row r="3" spans="1:23" ht="16.5" customHeight="1">
      <c r="A3" s="651" t="s">
        <v>681</v>
      </c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</row>
    <row r="4" spans="1:23" s="128" customFormat="1" ht="12.75" customHeight="1">
      <c r="A4" s="652" t="s">
        <v>307</v>
      </c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  <c r="S4" s="652"/>
      <c r="T4" s="652"/>
      <c r="U4" s="652"/>
      <c r="V4" s="652"/>
      <c r="W4" s="176"/>
    </row>
    <row r="5" spans="1:23" s="128" customFormat="1" ht="15.75" customHeight="1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76"/>
    </row>
    <row r="6" spans="1:23" s="128" customFormat="1" ht="15.75" customHeight="1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76"/>
    </row>
    <row r="7" spans="1:23" s="128" customFormat="1" ht="15.75" customHeight="1">
      <c r="A7" s="129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76"/>
    </row>
    <row r="8" spans="1:23" s="128" customFormat="1" ht="6" customHeight="1">
      <c r="A8" s="129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76"/>
    </row>
    <row r="9" spans="1:23" s="128" customFormat="1" ht="17.25" customHeight="1">
      <c r="A9" s="142" t="s">
        <v>3</v>
      </c>
      <c r="B9" s="143"/>
      <c r="C9" s="143"/>
      <c r="D9" s="143"/>
      <c r="E9" s="144"/>
      <c r="F9" s="142" t="s">
        <v>227</v>
      </c>
      <c r="G9" s="143"/>
      <c r="H9" s="143"/>
      <c r="I9" s="143"/>
      <c r="J9" s="142" t="s">
        <v>449</v>
      </c>
      <c r="K9" s="143"/>
      <c r="L9" s="143"/>
      <c r="M9" s="145" t="s">
        <v>308</v>
      </c>
      <c r="N9" s="143"/>
      <c r="O9" s="143" t="s">
        <v>7</v>
      </c>
      <c r="P9" s="143"/>
      <c r="Q9" s="143"/>
      <c r="R9" s="142" t="s">
        <v>450</v>
      </c>
      <c r="S9" s="143"/>
      <c r="T9" s="143" t="s">
        <v>512</v>
      </c>
      <c r="U9" s="142"/>
      <c r="V9" s="142"/>
      <c r="W9" s="176"/>
    </row>
    <row r="10" spans="1:23" s="128" customFormat="1" ht="12" customHeight="1" thickBot="1">
      <c r="A10" s="653" t="s">
        <v>309</v>
      </c>
      <c r="B10" s="653"/>
      <c r="C10" s="653"/>
      <c r="D10" s="653"/>
      <c r="E10" s="653"/>
      <c r="F10" s="653"/>
      <c r="G10" s="653"/>
      <c r="H10" s="653"/>
      <c r="I10" s="653"/>
      <c r="J10" s="653"/>
      <c r="K10" s="653"/>
      <c r="L10" s="653"/>
      <c r="M10" s="653"/>
      <c r="N10" s="653"/>
      <c r="O10" s="653"/>
      <c r="P10" s="653"/>
      <c r="Q10" s="653"/>
      <c r="R10" s="653"/>
      <c r="S10" s="653"/>
      <c r="T10" s="653"/>
      <c r="U10" s="653"/>
      <c r="V10" s="653"/>
      <c r="W10" s="176"/>
    </row>
    <row r="11" spans="1:23" s="128" customFormat="1" ht="12" customHeight="1" thickBot="1">
      <c r="A11" s="654" t="s">
        <v>402</v>
      </c>
      <c r="B11" s="655"/>
      <c r="C11" s="655"/>
      <c r="D11" s="655"/>
      <c r="E11" s="655"/>
      <c r="F11" s="656"/>
      <c r="G11" s="655" t="s">
        <v>403</v>
      </c>
      <c r="H11" s="655"/>
      <c r="I11" s="655"/>
      <c r="J11" s="655"/>
      <c r="K11" s="655"/>
      <c r="L11" s="655"/>
      <c r="M11" s="657" t="s">
        <v>404</v>
      </c>
      <c r="N11" s="658"/>
      <c r="O11" s="657" t="s">
        <v>401</v>
      </c>
      <c r="P11" s="661"/>
      <c r="Q11" s="661"/>
      <c r="R11" s="663" t="s">
        <v>310</v>
      </c>
      <c r="S11" s="666" t="s">
        <v>311</v>
      </c>
      <c r="T11" s="700" t="s">
        <v>312</v>
      </c>
      <c r="U11" s="669" t="s">
        <v>710</v>
      </c>
      <c r="V11" s="669" t="s">
        <v>711</v>
      </c>
      <c r="W11" s="176"/>
    </row>
    <row r="12" spans="1:23" s="130" customFormat="1" ht="20.25" customHeight="1" thickBot="1">
      <c r="A12" s="672" t="s">
        <v>400</v>
      </c>
      <c r="B12" s="673"/>
      <c r="C12" s="674"/>
      <c r="D12" s="675" t="s">
        <v>412</v>
      </c>
      <c r="E12" s="676"/>
      <c r="F12" s="677"/>
      <c r="G12" s="672" t="s">
        <v>400</v>
      </c>
      <c r="H12" s="673"/>
      <c r="I12" s="674"/>
      <c r="J12" s="675" t="s">
        <v>412</v>
      </c>
      <c r="K12" s="676"/>
      <c r="L12" s="676"/>
      <c r="M12" s="659"/>
      <c r="N12" s="660"/>
      <c r="O12" s="659"/>
      <c r="P12" s="662"/>
      <c r="Q12" s="662"/>
      <c r="R12" s="664"/>
      <c r="S12" s="667"/>
      <c r="T12" s="701"/>
      <c r="U12" s="670"/>
      <c r="V12" s="670"/>
      <c r="W12" s="177"/>
    </row>
    <row r="13" spans="1:23" s="130" customFormat="1" ht="9.75" customHeight="1">
      <c r="A13" s="678" t="s">
        <v>313</v>
      </c>
      <c r="B13" s="680" t="s">
        <v>314</v>
      </c>
      <c r="C13" s="682" t="s">
        <v>7</v>
      </c>
      <c r="D13" s="678" t="s">
        <v>313</v>
      </c>
      <c r="E13" s="680" t="s">
        <v>314</v>
      </c>
      <c r="F13" s="682" t="s">
        <v>7</v>
      </c>
      <c r="G13" s="678" t="s">
        <v>313</v>
      </c>
      <c r="H13" s="680" t="s">
        <v>314</v>
      </c>
      <c r="I13" s="682" t="s">
        <v>7</v>
      </c>
      <c r="J13" s="678" t="s">
        <v>313</v>
      </c>
      <c r="K13" s="680" t="s">
        <v>314</v>
      </c>
      <c r="L13" s="682" t="s">
        <v>7</v>
      </c>
      <c r="M13" s="684" t="s">
        <v>148</v>
      </c>
      <c r="N13" s="686" t="s">
        <v>247</v>
      </c>
      <c r="O13" s="684" t="s">
        <v>149</v>
      </c>
      <c r="P13" s="690" t="s">
        <v>261</v>
      </c>
      <c r="Q13" s="690" t="s">
        <v>245</v>
      </c>
      <c r="R13" s="664"/>
      <c r="S13" s="667"/>
      <c r="T13" s="701"/>
      <c r="U13" s="670"/>
      <c r="V13" s="670"/>
      <c r="W13" s="177"/>
    </row>
    <row r="14" spans="1:23" s="130" customFormat="1" ht="9.75" customHeight="1">
      <c r="A14" s="678"/>
      <c r="B14" s="680"/>
      <c r="C14" s="682"/>
      <c r="D14" s="678"/>
      <c r="E14" s="680"/>
      <c r="F14" s="682"/>
      <c r="G14" s="678"/>
      <c r="H14" s="680"/>
      <c r="I14" s="682"/>
      <c r="J14" s="678"/>
      <c r="K14" s="680"/>
      <c r="L14" s="682"/>
      <c r="M14" s="684"/>
      <c r="N14" s="686"/>
      <c r="O14" s="684"/>
      <c r="P14" s="680"/>
      <c r="Q14" s="680"/>
      <c r="R14" s="664"/>
      <c r="S14" s="667"/>
      <c r="T14" s="701"/>
      <c r="U14" s="670"/>
      <c r="V14" s="670"/>
      <c r="W14" s="177"/>
    </row>
    <row r="15" spans="1:23" s="130" customFormat="1" ht="9.75" customHeight="1">
      <c r="A15" s="678"/>
      <c r="B15" s="680"/>
      <c r="C15" s="682"/>
      <c r="D15" s="678"/>
      <c r="E15" s="680"/>
      <c r="F15" s="682"/>
      <c r="G15" s="678"/>
      <c r="H15" s="680"/>
      <c r="I15" s="682"/>
      <c r="J15" s="678"/>
      <c r="K15" s="680"/>
      <c r="L15" s="682"/>
      <c r="M15" s="684"/>
      <c r="N15" s="686"/>
      <c r="O15" s="684"/>
      <c r="P15" s="680"/>
      <c r="Q15" s="680"/>
      <c r="R15" s="664"/>
      <c r="S15" s="667"/>
      <c r="T15" s="701"/>
      <c r="U15" s="670"/>
      <c r="V15" s="670"/>
      <c r="W15" s="177"/>
    </row>
    <row r="16" spans="1:23" s="130" customFormat="1" ht="9.75" customHeight="1">
      <c r="A16" s="678"/>
      <c r="B16" s="680"/>
      <c r="C16" s="682"/>
      <c r="D16" s="678"/>
      <c r="E16" s="680"/>
      <c r="F16" s="682"/>
      <c r="G16" s="678"/>
      <c r="H16" s="680"/>
      <c r="I16" s="682"/>
      <c r="J16" s="678"/>
      <c r="K16" s="680"/>
      <c r="L16" s="682"/>
      <c r="M16" s="684"/>
      <c r="N16" s="686"/>
      <c r="O16" s="684"/>
      <c r="P16" s="680"/>
      <c r="Q16" s="680"/>
      <c r="R16" s="664"/>
      <c r="S16" s="667"/>
      <c r="T16" s="701"/>
      <c r="U16" s="670"/>
      <c r="V16" s="670"/>
      <c r="W16" s="177"/>
    </row>
    <row r="17" spans="1:23" s="130" customFormat="1" ht="9.75" customHeight="1" thickBot="1">
      <c r="A17" s="679"/>
      <c r="B17" s="681"/>
      <c r="C17" s="683"/>
      <c r="D17" s="679"/>
      <c r="E17" s="681"/>
      <c r="F17" s="683"/>
      <c r="G17" s="679"/>
      <c r="H17" s="681"/>
      <c r="I17" s="683"/>
      <c r="J17" s="679"/>
      <c r="K17" s="681"/>
      <c r="L17" s="683"/>
      <c r="M17" s="685"/>
      <c r="N17" s="687"/>
      <c r="O17" s="685"/>
      <c r="P17" s="681"/>
      <c r="Q17" s="681"/>
      <c r="R17" s="665"/>
      <c r="S17" s="668"/>
      <c r="T17" s="702"/>
      <c r="U17" s="671"/>
      <c r="V17" s="671"/>
      <c r="W17" s="374"/>
    </row>
    <row r="18" spans="1:23" s="130" customFormat="1" ht="27" customHeight="1">
      <c r="A18" s="302"/>
      <c r="B18" s="302"/>
      <c r="C18" s="302"/>
      <c r="D18" s="302"/>
      <c r="E18" s="302"/>
      <c r="F18" s="302"/>
      <c r="G18" s="302"/>
      <c r="H18" s="302"/>
      <c r="I18" s="302"/>
      <c r="J18" s="302" t="s">
        <v>269</v>
      </c>
      <c r="K18" s="302" t="s">
        <v>269</v>
      </c>
      <c r="L18" s="302"/>
      <c r="M18" s="302"/>
      <c r="N18" s="302"/>
      <c r="O18" s="302" t="s">
        <v>269</v>
      </c>
      <c r="P18" s="302" t="s">
        <v>269</v>
      </c>
      <c r="Q18" s="302"/>
      <c r="R18" s="303" t="s">
        <v>406</v>
      </c>
      <c r="S18" s="691" t="s">
        <v>315</v>
      </c>
      <c r="T18" s="693" t="s">
        <v>712</v>
      </c>
      <c r="U18" s="304">
        <f>ROUND(W18*Содержание!$H$8*(1+$S$1)*(1-$S$2)*(1-$U$1),0)</f>
        <v>46929</v>
      </c>
      <c r="V18" s="304" t="s">
        <v>536</v>
      </c>
      <c r="W18" s="378">
        <v>49924.361740000008</v>
      </c>
    </row>
    <row r="19" spans="1:23" s="130" customFormat="1" ht="29.25" customHeight="1">
      <c r="A19" s="302"/>
      <c r="B19" s="302"/>
      <c r="C19" s="302"/>
      <c r="D19" s="302" t="s">
        <v>269</v>
      </c>
      <c r="E19" s="302" t="s">
        <v>269</v>
      </c>
      <c r="F19" s="302"/>
      <c r="G19" s="302"/>
      <c r="H19" s="302"/>
      <c r="I19" s="302"/>
      <c r="J19" s="302"/>
      <c r="K19" s="302"/>
      <c r="L19" s="302"/>
      <c r="M19" s="302" t="s">
        <v>269</v>
      </c>
      <c r="N19" s="302" t="s">
        <v>269</v>
      </c>
      <c r="O19" s="302"/>
      <c r="P19" s="302"/>
      <c r="Q19" s="302"/>
      <c r="R19" s="303" t="s">
        <v>405</v>
      </c>
      <c r="S19" s="692"/>
      <c r="T19" s="694"/>
      <c r="U19" s="304" t="s">
        <v>536</v>
      </c>
      <c r="V19" s="304">
        <f>ROUND(W19*Содержание!$H$8*(1+$S$1)*(1-$S$2)*(1-$U$2),0)</f>
        <v>44932</v>
      </c>
      <c r="W19" s="377">
        <v>49924.361740000008</v>
      </c>
    </row>
    <row r="20" spans="1:23" s="130" customFormat="1" ht="21.75" customHeight="1">
      <c r="A20" s="305"/>
      <c r="B20" s="305"/>
      <c r="C20" s="305"/>
      <c r="D20" s="305"/>
      <c r="E20" s="305"/>
      <c r="F20" s="305"/>
      <c r="G20" s="305"/>
      <c r="H20" s="305"/>
      <c r="I20" s="305"/>
      <c r="J20" s="302" t="s">
        <v>269</v>
      </c>
      <c r="K20" s="302" t="s">
        <v>269</v>
      </c>
      <c r="L20" s="302"/>
      <c r="M20" s="305"/>
      <c r="N20" s="305"/>
      <c r="O20" s="302" t="s">
        <v>269</v>
      </c>
      <c r="P20" s="302" t="s">
        <v>269</v>
      </c>
      <c r="Q20" s="305"/>
      <c r="R20" s="306" t="s">
        <v>597</v>
      </c>
      <c r="S20" s="695" t="s">
        <v>315</v>
      </c>
      <c r="T20" s="697" t="s">
        <v>713</v>
      </c>
      <c r="U20" s="307">
        <f>ROUND(W20*Содержание!$H$8*(1+$S$1)*(1-$S$2)*(1-$U$1),0)</f>
        <v>46929</v>
      </c>
      <c r="V20" s="304" t="s">
        <v>536</v>
      </c>
      <c r="W20" s="378">
        <v>49924.361740000008</v>
      </c>
    </row>
    <row r="21" spans="1:23" s="130" customFormat="1" ht="23.25" customHeight="1">
      <c r="A21" s="308"/>
      <c r="B21" s="308"/>
      <c r="C21" s="308"/>
      <c r="D21" s="308"/>
      <c r="E21" s="308"/>
      <c r="F21" s="308"/>
      <c r="G21" s="308"/>
      <c r="H21" s="308"/>
      <c r="I21" s="308"/>
      <c r="J21" s="302" t="s">
        <v>269</v>
      </c>
      <c r="K21" s="302" t="s">
        <v>269</v>
      </c>
      <c r="L21" s="302"/>
      <c r="M21" s="305"/>
      <c r="N21" s="305"/>
      <c r="O21" s="302" t="s">
        <v>269</v>
      </c>
      <c r="P21" s="302" t="s">
        <v>269</v>
      </c>
      <c r="Q21" s="308"/>
      <c r="R21" s="306" t="s">
        <v>596</v>
      </c>
      <c r="S21" s="696"/>
      <c r="T21" s="698"/>
      <c r="U21" s="307">
        <f>ROUND(W21*Содержание!$H$8*(1+$S$1)*(1-$S$2)*(1-$U$1),0)</f>
        <v>46929</v>
      </c>
      <c r="V21" s="304"/>
      <c r="W21" s="378">
        <v>49924.361740000008</v>
      </c>
    </row>
    <row r="22" spans="1:23" s="130" customFormat="1" ht="21" customHeight="1">
      <c r="A22" s="302"/>
      <c r="B22" s="302"/>
      <c r="C22" s="302"/>
      <c r="D22" s="302" t="s">
        <v>269</v>
      </c>
      <c r="E22" s="302" t="s">
        <v>269</v>
      </c>
      <c r="F22" s="302"/>
      <c r="G22" s="302"/>
      <c r="H22" s="302"/>
      <c r="I22" s="302"/>
      <c r="J22" s="302"/>
      <c r="K22" s="302"/>
      <c r="L22" s="302"/>
      <c r="M22" s="302" t="s">
        <v>269</v>
      </c>
      <c r="N22" s="302" t="s">
        <v>269</v>
      </c>
      <c r="O22" s="302"/>
      <c r="P22" s="302"/>
      <c r="Q22" s="302"/>
      <c r="R22" s="306" t="s">
        <v>842</v>
      </c>
      <c r="S22" s="696"/>
      <c r="T22" s="698"/>
      <c r="U22" s="309" t="s">
        <v>536</v>
      </c>
      <c r="V22" s="304">
        <f>ROUND(W22*Содержание!$H$8*(1+$S$1)*(1-$S$2)*(1-$U$2),0)</f>
        <v>37954</v>
      </c>
      <c r="W22" s="377">
        <v>42171.368580000009</v>
      </c>
    </row>
    <row r="23" spans="1:23" s="130" customFormat="1" ht="20.25" customHeight="1">
      <c r="A23" s="302"/>
      <c r="B23" s="302"/>
      <c r="C23" s="302"/>
      <c r="D23" s="302" t="s">
        <v>269</v>
      </c>
      <c r="E23" s="302" t="s">
        <v>269</v>
      </c>
      <c r="F23" s="302"/>
      <c r="G23" s="302"/>
      <c r="H23" s="302"/>
      <c r="I23" s="302"/>
      <c r="J23" s="302"/>
      <c r="K23" s="302"/>
      <c r="L23" s="302"/>
      <c r="M23" s="302" t="s">
        <v>269</v>
      </c>
      <c r="N23" s="302" t="s">
        <v>269</v>
      </c>
      <c r="O23" s="302"/>
      <c r="P23" s="302"/>
      <c r="Q23" s="302"/>
      <c r="R23" s="306" t="s">
        <v>598</v>
      </c>
      <c r="S23" s="692"/>
      <c r="T23" s="699"/>
      <c r="U23" s="304"/>
      <c r="V23" s="304">
        <f>ROUND(W23*Содержание!$H$8*(1+$S$1)*(1-$S$2)*(1-$U$2),0)</f>
        <v>37954</v>
      </c>
      <c r="W23" s="377">
        <v>42171.368580000009</v>
      </c>
    </row>
    <row r="24" spans="1:23" s="130" customFormat="1" ht="69" customHeight="1">
      <c r="A24" s="302"/>
      <c r="B24" s="302"/>
      <c r="C24" s="302"/>
      <c r="D24" s="302"/>
      <c r="E24" s="302"/>
      <c r="F24" s="302"/>
      <c r="G24" s="302"/>
      <c r="H24" s="302"/>
      <c r="I24" s="302"/>
      <c r="J24" s="302" t="s">
        <v>269</v>
      </c>
      <c r="K24" s="302" t="s">
        <v>269</v>
      </c>
      <c r="L24" s="302"/>
      <c r="M24" s="302"/>
      <c r="N24" s="302"/>
      <c r="O24" s="302" t="s">
        <v>269</v>
      </c>
      <c r="P24" s="302" t="s">
        <v>269</v>
      </c>
      <c r="Q24" s="302"/>
      <c r="R24" s="310" t="s">
        <v>316</v>
      </c>
      <c r="S24" s="311" t="s">
        <v>317</v>
      </c>
      <c r="T24" s="312" t="s">
        <v>714</v>
      </c>
      <c r="U24" s="304">
        <f>ROUND(W24*Содержание!$H$8*(1+$S$1)*(1-$S$2)*(1-$U$1),0)</f>
        <v>28940</v>
      </c>
      <c r="V24" s="304" t="s">
        <v>536</v>
      </c>
      <c r="W24" s="378">
        <v>30787.177410000008</v>
      </c>
    </row>
    <row r="25" spans="1:23" s="130" customFormat="1" ht="71.25" customHeight="1">
      <c r="A25" s="302"/>
      <c r="B25" s="302"/>
      <c r="C25" s="302"/>
      <c r="D25" s="302"/>
      <c r="E25" s="302"/>
      <c r="F25" s="302"/>
      <c r="G25" s="302"/>
      <c r="H25" s="302"/>
      <c r="I25" s="302"/>
      <c r="J25" s="302" t="s">
        <v>269</v>
      </c>
      <c r="K25" s="302" t="s">
        <v>269</v>
      </c>
      <c r="L25" s="302"/>
      <c r="M25" s="302"/>
      <c r="N25" s="302"/>
      <c r="O25" s="302" t="s">
        <v>269</v>
      </c>
      <c r="P25" s="302" t="s">
        <v>269</v>
      </c>
      <c r="Q25" s="302"/>
      <c r="R25" s="310" t="s">
        <v>566</v>
      </c>
      <c r="S25" s="366" t="s">
        <v>317</v>
      </c>
      <c r="T25" s="367" t="s">
        <v>799</v>
      </c>
      <c r="U25" s="304">
        <f>ROUND(W25*Содержание!$H$8*(1+$S$1)*(1-$S$2)*(1-$U$1),0)</f>
        <v>19422</v>
      </c>
      <c r="V25" s="304" t="s">
        <v>536</v>
      </c>
      <c r="W25" s="378">
        <v>20661.870129999999</v>
      </c>
    </row>
    <row r="26" spans="1:23" s="130" customFormat="1" ht="71.25" customHeight="1">
      <c r="A26" s="297"/>
      <c r="B26" s="297"/>
      <c r="C26" s="297"/>
      <c r="D26" s="297"/>
      <c r="E26" s="297"/>
      <c r="F26" s="297"/>
      <c r="G26" s="297"/>
      <c r="H26" s="297"/>
      <c r="I26" s="297"/>
      <c r="J26" s="302" t="s">
        <v>269</v>
      </c>
      <c r="K26" s="302" t="s">
        <v>269</v>
      </c>
      <c r="L26" s="302"/>
      <c r="M26" s="302"/>
      <c r="N26" s="302"/>
      <c r="O26" s="302" t="s">
        <v>269</v>
      </c>
      <c r="P26" s="302" t="s">
        <v>269</v>
      </c>
      <c r="Q26" s="302"/>
      <c r="R26" s="310" t="s">
        <v>682</v>
      </c>
      <c r="S26" s="366" t="s">
        <v>317</v>
      </c>
      <c r="T26" s="367" t="s">
        <v>809</v>
      </c>
      <c r="U26" s="304">
        <f>ROUND(W26*Содержание!$H$8*(1+$S$1)*(1-$S$2)*(1-$U$1),0)</f>
        <v>19422</v>
      </c>
      <c r="V26" s="304" t="s">
        <v>536</v>
      </c>
      <c r="W26" s="378">
        <v>20661.870129999999</v>
      </c>
    </row>
    <row r="27" spans="1:23" s="130" customFormat="1" ht="33" customHeight="1">
      <c r="A27" s="302"/>
      <c r="B27" s="302"/>
      <c r="C27" s="302"/>
      <c r="D27" s="302" t="s">
        <v>269</v>
      </c>
      <c r="E27" s="302" t="s">
        <v>269</v>
      </c>
      <c r="F27" s="302"/>
      <c r="G27" s="302"/>
      <c r="H27" s="302"/>
      <c r="I27" s="302"/>
      <c r="J27" s="302" t="s">
        <v>269</v>
      </c>
      <c r="K27" s="302" t="s">
        <v>269</v>
      </c>
      <c r="L27" s="302"/>
      <c r="M27" s="302" t="s">
        <v>269</v>
      </c>
      <c r="N27" s="302"/>
      <c r="O27" s="302" t="s">
        <v>269</v>
      </c>
      <c r="P27" s="302"/>
      <c r="Q27" s="302"/>
      <c r="R27" s="310" t="s">
        <v>319</v>
      </c>
      <c r="S27" s="313" t="s">
        <v>315</v>
      </c>
      <c r="T27" s="357" t="s">
        <v>763</v>
      </c>
      <c r="U27" s="304">
        <f>ROUND(W27*Содержание!$H$8*(1+$S$1)*(1-$S$2)*(1-$U$2),0)</f>
        <v>963</v>
      </c>
      <c r="V27" s="304">
        <f>ROUND(W27*Содержание!$H$8*(1+$S$1)*(1-$S$2)*(1-$U$2),0)</f>
        <v>963</v>
      </c>
      <c r="W27" s="378">
        <v>1069.7870700000001</v>
      </c>
    </row>
    <row r="28" spans="1:23" s="130" customFormat="1" ht="58.5" customHeight="1">
      <c r="A28" s="302" t="s">
        <v>269</v>
      </c>
      <c r="B28" s="302" t="s">
        <v>269</v>
      </c>
      <c r="C28" s="302"/>
      <c r="D28" s="302" t="s">
        <v>269</v>
      </c>
      <c r="E28" s="302" t="s">
        <v>269</v>
      </c>
      <c r="F28" s="302"/>
      <c r="G28" s="302" t="s">
        <v>269</v>
      </c>
      <c r="H28" s="302" t="s">
        <v>269</v>
      </c>
      <c r="I28" s="302"/>
      <c r="J28" s="302" t="s">
        <v>269</v>
      </c>
      <c r="K28" s="302" t="s">
        <v>269</v>
      </c>
      <c r="L28" s="302"/>
      <c r="M28" s="302" t="s">
        <v>269</v>
      </c>
      <c r="N28" s="302"/>
      <c r="O28" s="302" t="s">
        <v>269</v>
      </c>
      <c r="P28" s="302"/>
      <c r="Q28" s="302"/>
      <c r="R28" s="306" t="s">
        <v>477</v>
      </c>
      <c r="S28" s="313" t="s">
        <v>315</v>
      </c>
      <c r="T28" s="357" t="s">
        <v>764</v>
      </c>
      <c r="U28" s="304">
        <f>ROUND(W28*Содержание!$H$8*(1+$S$1)*(1-$S$2)*(1-$U$2),0)</f>
        <v>963</v>
      </c>
      <c r="V28" s="304">
        <f>ROUND(W28*Содержание!$H$8*(1+$S$1)*(1-$S$2)*(1-$U$2),0)</f>
        <v>963</v>
      </c>
      <c r="W28" s="378">
        <v>1069.7870700000001</v>
      </c>
    </row>
    <row r="29" spans="1:23" s="130" customFormat="1" ht="47.25" customHeight="1">
      <c r="A29" s="305"/>
      <c r="B29" s="305"/>
      <c r="C29" s="305"/>
      <c r="D29" s="305"/>
      <c r="E29" s="305"/>
      <c r="F29" s="305"/>
      <c r="G29" s="305"/>
      <c r="H29" s="305"/>
      <c r="I29" s="305"/>
      <c r="J29" s="305" t="s">
        <v>269</v>
      </c>
      <c r="K29" s="305" t="s">
        <v>269</v>
      </c>
      <c r="L29" s="305" t="s">
        <v>269</v>
      </c>
      <c r="M29" s="305"/>
      <c r="N29" s="305"/>
      <c r="O29" s="305"/>
      <c r="P29" s="305"/>
      <c r="Q29" s="305"/>
      <c r="R29" s="306" t="s">
        <v>320</v>
      </c>
      <c r="S29" s="313" t="s">
        <v>315</v>
      </c>
      <c r="T29" s="315" t="s">
        <v>715</v>
      </c>
      <c r="U29" s="304">
        <f>ROUND(W29*Содержание!$H$8*(1+$S$1)*(1-$S$2)*(1-$U$1),0)</f>
        <v>3352</v>
      </c>
      <c r="V29" s="304" t="s">
        <v>536</v>
      </c>
      <c r="W29" s="378">
        <v>3566.4041600000005</v>
      </c>
    </row>
    <row r="30" spans="1:23" s="130" customFormat="1" ht="30.75" customHeight="1">
      <c r="A30" s="305" t="s">
        <v>269</v>
      </c>
      <c r="B30" s="305" t="s">
        <v>269</v>
      </c>
      <c r="C30" s="305" t="s">
        <v>269</v>
      </c>
      <c r="D30" s="305" t="s">
        <v>269</v>
      </c>
      <c r="E30" s="305" t="s">
        <v>269</v>
      </c>
      <c r="F30" s="305" t="s">
        <v>269</v>
      </c>
      <c r="G30" s="305" t="s">
        <v>269</v>
      </c>
      <c r="H30" s="305" t="s">
        <v>269</v>
      </c>
      <c r="I30" s="305" t="s">
        <v>269</v>
      </c>
      <c r="J30" s="305" t="s">
        <v>269</v>
      </c>
      <c r="K30" s="305" t="s">
        <v>269</v>
      </c>
      <c r="L30" s="305" t="s">
        <v>269</v>
      </c>
      <c r="M30" s="305" t="s">
        <v>269</v>
      </c>
      <c r="N30" s="305" t="s">
        <v>318</v>
      </c>
      <c r="O30" s="305" t="s">
        <v>269</v>
      </c>
      <c r="P30" s="305" t="s">
        <v>318</v>
      </c>
      <c r="Q30" s="305" t="s">
        <v>318</v>
      </c>
      <c r="R30" s="310" t="s">
        <v>333</v>
      </c>
      <c r="S30" s="313" t="s">
        <v>315</v>
      </c>
      <c r="T30" s="316" t="s">
        <v>716</v>
      </c>
      <c r="U30" s="304">
        <f>ROUND(W30*Содержание!$H$8*(1+$S$1)*(1-$S$2)*(1-$U$2),0)</f>
        <v>1604</v>
      </c>
      <c r="V30" s="304">
        <f>ROUND(W30*Содержание!$H$8*(1+$S$1)*(1-$S$2)*(1-$U$2),0)</f>
        <v>1604</v>
      </c>
      <c r="W30" s="378">
        <v>1782.5429600000002</v>
      </c>
    </row>
    <row r="31" spans="1:23" s="130" customFormat="1" ht="33.75" customHeight="1">
      <c r="A31" s="305" t="s">
        <v>269</v>
      </c>
      <c r="B31" s="305" t="s">
        <v>269</v>
      </c>
      <c r="C31" s="305" t="s">
        <v>269</v>
      </c>
      <c r="D31" s="305" t="s">
        <v>269</v>
      </c>
      <c r="E31" s="305" t="s">
        <v>269</v>
      </c>
      <c r="F31" s="305" t="s">
        <v>269</v>
      </c>
      <c r="G31" s="305" t="s">
        <v>269</v>
      </c>
      <c r="H31" s="305" t="s">
        <v>269</v>
      </c>
      <c r="I31" s="305" t="s">
        <v>269</v>
      </c>
      <c r="J31" s="305" t="s">
        <v>269</v>
      </c>
      <c r="K31" s="305" t="s">
        <v>269</v>
      </c>
      <c r="L31" s="305" t="s">
        <v>269</v>
      </c>
      <c r="M31" s="305" t="s">
        <v>269</v>
      </c>
      <c r="N31" s="305" t="s">
        <v>318</v>
      </c>
      <c r="O31" s="305" t="s">
        <v>269</v>
      </c>
      <c r="P31" s="305" t="s">
        <v>318</v>
      </c>
      <c r="Q31" s="305" t="s">
        <v>318</v>
      </c>
      <c r="R31" s="310" t="s">
        <v>334</v>
      </c>
      <c r="S31" s="313" t="s">
        <v>315</v>
      </c>
      <c r="T31" s="314" t="s">
        <v>717</v>
      </c>
      <c r="U31" s="304">
        <f>ROUND(W31*Содержание!$H$8*(1+$S$1)*(1-$S$2)*(1-$U$2),0)</f>
        <v>1391</v>
      </c>
      <c r="V31" s="304">
        <f>ROUND(W31*Содержание!$H$8*(1+$S$1)*(1-$S$2)*(1-$U$2),0)</f>
        <v>1391</v>
      </c>
      <c r="W31" s="378">
        <v>1545.8364900000001</v>
      </c>
    </row>
    <row r="32" spans="1:23" s="130" customFormat="1" ht="34.5" customHeight="1">
      <c r="A32" s="305" t="s">
        <v>269</v>
      </c>
      <c r="B32" s="305" t="s">
        <v>269</v>
      </c>
      <c r="C32" s="305" t="s">
        <v>269</v>
      </c>
      <c r="D32" s="305" t="s">
        <v>269</v>
      </c>
      <c r="E32" s="305" t="s">
        <v>269</v>
      </c>
      <c r="F32" s="305" t="s">
        <v>269</v>
      </c>
      <c r="G32" s="305" t="s">
        <v>269</v>
      </c>
      <c r="H32" s="305" t="s">
        <v>269</v>
      </c>
      <c r="I32" s="305" t="s">
        <v>269</v>
      </c>
      <c r="J32" s="305" t="s">
        <v>269</v>
      </c>
      <c r="K32" s="305" t="s">
        <v>269</v>
      </c>
      <c r="L32" s="305" t="s">
        <v>269</v>
      </c>
      <c r="M32" s="305" t="s">
        <v>269</v>
      </c>
      <c r="N32" s="305" t="s">
        <v>318</v>
      </c>
      <c r="O32" s="305" t="s">
        <v>269</v>
      </c>
      <c r="P32" s="305" t="s">
        <v>318</v>
      </c>
      <c r="Q32" s="305" t="s">
        <v>318</v>
      </c>
      <c r="R32" s="310" t="s">
        <v>335</v>
      </c>
      <c r="S32" s="313" t="s">
        <v>315</v>
      </c>
      <c r="T32" s="316" t="s">
        <v>718</v>
      </c>
      <c r="U32" s="304">
        <f>ROUND(W32*Содержание!$H$8*(1+$S$1)*(1-$S$2)*(1-$U$2),0)</f>
        <v>1177</v>
      </c>
      <c r="V32" s="304">
        <f>ROUND(W32*Содержание!$H$8*(1+$S$1)*(1-$S$2)*(1-$U$2),0)</f>
        <v>1177</v>
      </c>
      <c r="W32" s="378">
        <v>1307.8117800000002</v>
      </c>
    </row>
    <row r="33" spans="1:24" s="130" customFormat="1" ht="69.75" customHeight="1">
      <c r="A33" s="305" t="s">
        <v>269</v>
      </c>
      <c r="B33" s="305" t="s">
        <v>269</v>
      </c>
      <c r="C33" s="305" t="s">
        <v>269</v>
      </c>
      <c r="D33" s="305" t="s">
        <v>269</v>
      </c>
      <c r="E33" s="305" t="s">
        <v>269</v>
      </c>
      <c r="F33" s="305" t="s">
        <v>269</v>
      </c>
      <c r="G33" s="305" t="s">
        <v>269</v>
      </c>
      <c r="H33" s="305" t="s">
        <v>269</v>
      </c>
      <c r="I33" s="305" t="s">
        <v>269</v>
      </c>
      <c r="J33" s="305" t="s">
        <v>269</v>
      </c>
      <c r="K33" s="305" t="s">
        <v>269</v>
      </c>
      <c r="L33" s="305" t="s">
        <v>269</v>
      </c>
      <c r="M33" s="305" t="s">
        <v>269</v>
      </c>
      <c r="N33" s="305" t="s">
        <v>269</v>
      </c>
      <c r="O33" s="305" t="s">
        <v>269</v>
      </c>
      <c r="P33" s="305" t="s">
        <v>269</v>
      </c>
      <c r="Q33" s="305" t="s">
        <v>269</v>
      </c>
      <c r="R33" s="310" t="s">
        <v>341</v>
      </c>
      <c r="S33" s="313" t="s">
        <v>315</v>
      </c>
      <c r="T33" s="358" t="s">
        <v>765</v>
      </c>
      <c r="U33" s="304">
        <f>ROUND(W33*Содержание!$H$8*(1+$S$1)*(1-$S$2)*(1-$U$2),0)</f>
        <v>1248</v>
      </c>
      <c r="V33" s="304">
        <f>ROUND(W33*Содержание!$H$8*(1+$S$1)*(1-$S$2)*(1-$U$2),0)</f>
        <v>1248</v>
      </c>
      <c r="W33" s="378">
        <v>1386.6237000000001</v>
      </c>
    </row>
    <row r="34" spans="1:24" s="130" customFormat="1" ht="68.25" customHeight="1">
      <c r="A34" s="305" t="s">
        <v>269</v>
      </c>
      <c r="B34" s="305" t="s">
        <v>269</v>
      </c>
      <c r="C34" s="305" t="s">
        <v>269</v>
      </c>
      <c r="D34" s="305" t="s">
        <v>269</v>
      </c>
      <c r="E34" s="305" t="s">
        <v>269</v>
      </c>
      <c r="F34" s="305" t="s">
        <v>269</v>
      </c>
      <c r="G34" s="305" t="s">
        <v>269</v>
      </c>
      <c r="H34" s="305" t="s">
        <v>269</v>
      </c>
      <c r="I34" s="305" t="s">
        <v>269</v>
      </c>
      <c r="J34" s="305" t="s">
        <v>269</v>
      </c>
      <c r="K34" s="305" t="s">
        <v>269</v>
      </c>
      <c r="L34" s="305" t="s">
        <v>269</v>
      </c>
      <c r="M34" s="305" t="s">
        <v>269</v>
      </c>
      <c r="N34" s="305" t="s">
        <v>269</v>
      </c>
      <c r="O34" s="305" t="s">
        <v>269</v>
      </c>
      <c r="P34" s="305" t="s">
        <v>269</v>
      </c>
      <c r="Q34" s="305" t="s">
        <v>269</v>
      </c>
      <c r="R34" s="310" t="s">
        <v>706</v>
      </c>
      <c r="S34" s="313" t="s">
        <v>315</v>
      </c>
      <c r="T34" s="316" t="s">
        <v>810</v>
      </c>
      <c r="U34" s="304">
        <f>ROUND(W34*Содержание!$H$8*(1+$S$1)*(1-$S$2)*(1-$U$2),0)</f>
        <v>3584</v>
      </c>
      <c r="V34" s="304">
        <f>ROUND(W34*Содержание!$H$8*(1+$S$1)*(1-$S$2)*(1-$U$2),0)</f>
        <v>3584</v>
      </c>
      <c r="W34" s="378">
        <v>3981.9087000000004</v>
      </c>
    </row>
    <row r="35" spans="1:24" s="130" customFormat="1" ht="37.5" customHeight="1">
      <c r="A35" s="305" t="s">
        <v>269</v>
      </c>
      <c r="B35" s="305" t="s">
        <v>269</v>
      </c>
      <c r="C35" s="305" t="s">
        <v>269</v>
      </c>
      <c r="D35" s="305" t="s">
        <v>269</v>
      </c>
      <c r="E35" s="305" t="s">
        <v>269</v>
      </c>
      <c r="F35" s="305" t="s">
        <v>269</v>
      </c>
      <c r="G35" s="305" t="s">
        <v>269</v>
      </c>
      <c r="H35" s="305" t="s">
        <v>269</v>
      </c>
      <c r="I35" s="305" t="s">
        <v>269</v>
      </c>
      <c r="J35" s="305" t="s">
        <v>269</v>
      </c>
      <c r="K35" s="305" t="s">
        <v>269</v>
      </c>
      <c r="L35" s="305" t="s">
        <v>269</v>
      </c>
      <c r="M35" s="305" t="s">
        <v>269</v>
      </c>
      <c r="N35" s="305" t="s">
        <v>269</v>
      </c>
      <c r="O35" s="305" t="s">
        <v>269</v>
      </c>
      <c r="P35" s="305" t="s">
        <v>269</v>
      </c>
      <c r="Q35" s="305" t="s">
        <v>269</v>
      </c>
      <c r="R35" s="310" t="s">
        <v>806</v>
      </c>
      <c r="S35" s="313" t="s">
        <v>315</v>
      </c>
      <c r="T35" s="316" t="s">
        <v>811</v>
      </c>
      <c r="U35" s="304">
        <f>ROUND(W35*Содержание!$H$8*(1+$S$1)*(1-$S$2)*(1-$U$2),0)</f>
        <v>593</v>
      </c>
      <c r="V35" s="304">
        <f>ROUND(W35*Содержание!$H$8*(1+$S$1)*(1-$S$2)*(1-$U$2),0)</f>
        <v>593</v>
      </c>
      <c r="W35" s="378">
        <v>658.70805000000007</v>
      </c>
    </row>
    <row r="36" spans="1:24" s="130" customFormat="1" ht="45" customHeight="1">
      <c r="A36" s="305"/>
      <c r="B36" s="305"/>
      <c r="C36" s="305"/>
      <c r="D36" s="305" t="s">
        <v>269</v>
      </c>
      <c r="E36" s="305" t="s">
        <v>269</v>
      </c>
      <c r="F36" s="305" t="s">
        <v>269</v>
      </c>
      <c r="G36" s="305"/>
      <c r="H36" s="305"/>
      <c r="I36" s="305"/>
      <c r="J36" s="305" t="s">
        <v>269</v>
      </c>
      <c r="K36" s="305" t="s">
        <v>269</v>
      </c>
      <c r="L36" s="305" t="s">
        <v>269</v>
      </c>
      <c r="M36" s="305" t="s">
        <v>269</v>
      </c>
      <c r="N36" s="305" t="s">
        <v>269</v>
      </c>
      <c r="O36" s="305" t="s">
        <v>269</v>
      </c>
      <c r="P36" s="305" t="s">
        <v>269</v>
      </c>
      <c r="Q36" s="305" t="s">
        <v>269</v>
      </c>
      <c r="R36" s="310" t="s">
        <v>342</v>
      </c>
      <c r="S36" s="313"/>
      <c r="T36" s="359" t="s">
        <v>766</v>
      </c>
      <c r="U36" s="318">
        <f>$W$36</f>
        <v>0.09</v>
      </c>
      <c r="V36" s="318">
        <f>W36</f>
        <v>0.09</v>
      </c>
      <c r="W36" s="379">
        <v>0.09</v>
      </c>
    </row>
    <row r="37" spans="1:24" s="130" customFormat="1" ht="30.75" customHeight="1">
      <c r="A37" s="305"/>
      <c r="B37" s="305"/>
      <c r="C37" s="305"/>
      <c r="D37" s="305"/>
      <c r="E37" s="305"/>
      <c r="F37" s="305"/>
      <c r="G37" s="305"/>
      <c r="H37" s="305"/>
      <c r="I37" s="305"/>
      <c r="J37" s="305"/>
      <c r="K37" s="305"/>
      <c r="L37" s="305"/>
      <c r="M37" s="305" t="s">
        <v>269</v>
      </c>
      <c r="N37" s="305" t="s">
        <v>269</v>
      </c>
      <c r="O37" s="305" t="s">
        <v>269</v>
      </c>
      <c r="P37" s="305" t="s">
        <v>269</v>
      </c>
      <c r="Q37" s="305" t="s">
        <v>269</v>
      </c>
      <c r="R37" s="310" t="s">
        <v>343</v>
      </c>
      <c r="S37" s="313" t="s">
        <v>315</v>
      </c>
      <c r="T37" s="316" t="s">
        <v>719</v>
      </c>
      <c r="U37" s="304">
        <f>ROUND(W37*Содержание!$H$8*(1+$S$1)*(1-$S$2)*(1-$U$2),0)</f>
        <v>2461</v>
      </c>
      <c r="V37" s="304">
        <f>ROUND(W37*Содержание!$H$8*(1+$S$1)*(1-$S$2)*(1-$U$2),0)</f>
        <v>2461</v>
      </c>
      <c r="W37" s="378">
        <v>2734.6418000000003</v>
      </c>
    </row>
    <row r="38" spans="1:24" s="130" customFormat="1" ht="45" customHeight="1">
      <c r="A38" s="305" t="s">
        <v>269</v>
      </c>
      <c r="B38" s="305" t="s">
        <v>269</v>
      </c>
      <c r="C38" s="305" t="s">
        <v>269</v>
      </c>
      <c r="D38" s="305" t="s">
        <v>269</v>
      </c>
      <c r="E38" s="305" t="s">
        <v>269</v>
      </c>
      <c r="F38" s="305" t="s">
        <v>269</v>
      </c>
      <c r="G38" s="305" t="s">
        <v>269</v>
      </c>
      <c r="H38" s="305" t="s">
        <v>269</v>
      </c>
      <c r="I38" s="305" t="s">
        <v>269</v>
      </c>
      <c r="J38" s="305" t="s">
        <v>269</v>
      </c>
      <c r="K38" s="305" t="s">
        <v>269</v>
      </c>
      <c r="L38" s="305" t="s">
        <v>269</v>
      </c>
      <c r="M38" s="305" t="s">
        <v>269</v>
      </c>
      <c r="N38" s="305" t="s">
        <v>269</v>
      </c>
      <c r="O38" s="305" t="s">
        <v>269</v>
      </c>
      <c r="P38" s="305" t="s">
        <v>269</v>
      </c>
      <c r="Q38" s="305" t="s">
        <v>269</v>
      </c>
      <c r="R38" s="310" t="s">
        <v>344</v>
      </c>
      <c r="S38" s="313" t="s">
        <v>315</v>
      </c>
      <c r="T38" s="316" t="s">
        <v>720</v>
      </c>
      <c r="U38" s="304">
        <f>ROUND(W38*Содержание!$H$8*(1+$S$1)*(1-$S$2)*(1-$U$2),0)</f>
        <v>1713</v>
      </c>
      <c r="V38" s="304">
        <f>ROUND(W38*Содержание!$H$8*(1+$S$1)*(1-$S$2)*(1-$U$2),0)</f>
        <v>1713</v>
      </c>
      <c r="W38" s="378">
        <v>1902.8794400000004</v>
      </c>
    </row>
    <row r="39" spans="1:24" s="130" customFormat="1" ht="18" customHeight="1">
      <c r="A39" s="305"/>
      <c r="B39" s="305"/>
      <c r="C39" s="305"/>
      <c r="D39" s="305"/>
      <c r="E39" s="305"/>
      <c r="F39" s="305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19"/>
      <c r="S39" s="320"/>
      <c r="T39" s="321" t="s">
        <v>471</v>
      </c>
      <c r="U39" s="321"/>
      <c r="V39" s="322"/>
      <c r="W39" s="378">
        <v>0</v>
      </c>
    </row>
    <row r="40" spans="1:24" s="130" customFormat="1" ht="50.25" customHeight="1">
      <c r="A40" s="305"/>
      <c r="B40" s="305"/>
      <c r="C40" s="305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 t="s">
        <v>269</v>
      </c>
      <c r="R40" s="310" t="s">
        <v>321</v>
      </c>
      <c r="S40" s="313" t="s">
        <v>322</v>
      </c>
      <c r="T40" s="360" t="s">
        <v>767</v>
      </c>
      <c r="U40" s="304">
        <f>ROUND(W40*Содержание!$H$8*(1+$S$1)*(1-$S$2)*(1-$U$1),0)</f>
        <v>23911</v>
      </c>
      <c r="V40" s="304" t="s">
        <v>536</v>
      </c>
      <c r="W40" s="378">
        <v>25436.912050000003</v>
      </c>
    </row>
    <row r="41" spans="1:24" s="130" customFormat="1" ht="53.25" customHeight="1">
      <c r="A41" s="305"/>
      <c r="B41" s="305"/>
      <c r="C41" s="305"/>
      <c r="D41" s="305"/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 t="s">
        <v>269</v>
      </c>
      <c r="R41" s="310" t="s">
        <v>323</v>
      </c>
      <c r="S41" s="313" t="s">
        <v>322</v>
      </c>
      <c r="T41" s="360" t="s">
        <v>768</v>
      </c>
      <c r="U41" s="304">
        <f>ROUND(W41*Содержание!$H$8*(1+$S$1)*(1-$S$2)*(1-$U$1),0)</f>
        <v>20449</v>
      </c>
      <c r="V41" s="304" t="s">
        <v>536</v>
      </c>
      <c r="W41" s="378">
        <v>21754.137900000002</v>
      </c>
    </row>
    <row r="42" spans="1:24" s="130" customFormat="1" ht="46.5" customHeight="1">
      <c r="A42" s="305"/>
      <c r="B42" s="305"/>
      <c r="C42" s="305"/>
      <c r="D42" s="305"/>
      <c r="E42" s="305"/>
      <c r="F42" s="305"/>
      <c r="G42" s="305"/>
      <c r="H42" s="305"/>
      <c r="I42" s="305"/>
      <c r="J42" s="305"/>
      <c r="K42" s="305"/>
      <c r="L42" s="305"/>
      <c r="M42" s="305"/>
      <c r="N42" s="305"/>
      <c r="O42" s="305"/>
      <c r="P42" s="305" t="s">
        <v>269</v>
      </c>
      <c r="Q42" s="305"/>
      <c r="R42" s="310" t="s">
        <v>324</v>
      </c>
      <c r="S42" s="313" t="s">
        <v>322</v>
      </c>
      <c r="T42" s="359" t="s">
        <v>769</v>
      </c>
      <c r="U42" s="304">
        <f>ROUND(W42*Содержание!$H$8*(1+$S$1)*(1-$S$2)*(1-$U$1),0)</f>
        <v>19554</v>
      </c>
      <c r="V42" s="304" t="s">
        <v>536</v>
      </c>
      <c r="W42" s="378">
        <v>20802.039059999999</v>
      </c>
    </row>
    <row r="43" spans="1:24" s="132" customFormat="1" ht="46.5" customHeight="1">
      <c r="A43" s="305"/>
      <c r="B43" s="305"/>
      <c r="C43" s="305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 t="s">
        <v>269</v>
      </c>
      <c r="O43" s="305"/>
      <c r="P43" s="305"/>
      <c r="Q43" s="305"/>
      <c r="R43" s="310" t="s">
        <v>409</v>
      </c>
      <c r="S43" s="313" t="s">
        <v>322</v>
      </c>
      <c r="T43" s="359" t="s">
        <v>770</v>
      </c>
      <c r="U43" s="304" t="s">
        <v>536</v>
      </c>
      <c r="V43" s="304">
        <f>ROUND(W43*Содержание!$H$8*(1+$S$1)*(1-$S$2)*(1-$U$2),0)</f>
        <v>18722</v>
      </c>
      <c r="W43" s="377">
        <v>20802.039059999999</v>
      </c>
      <c r="X43" s="130"/>
    </row>
    <row r="44" spans="1:24" s="130" customFormat="1" ht="47.25" customHeight="1">
      <c r="A44" s="305"/>
      <c r="B44" s="305"/>
      <c r="C44" s="305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 t="s">
        <v>269</v>
      </c>
      <c r="Q44" s="305"/>
      <c r="R44" s="310" t="s">
        <v>325</v>
      </c>
      <c r="S44" s="313" t="s">
        <v>322</v>
      </c>
      <c r="T44" s="359" t="s">
        <v>771</v>
      </c>
      <c r="U44" s="304">
        <f>ROUND(W44*Содержание!$H$8*(1+$S$1)*(1-$S$2)*(1-$U$1),0)</f>
        <v>14972</v>
      </c>
      <c r="V44" s="304" t="s">
        <v>536</v>
      </c>
      <c r="W44" s="378">
        <v>15927.823120000001</v>
      </c>
    </row>
    <row r="45" spans="1:24" s="130" customFormat="1" ht="39" customHeight="1">
      <c r="A45" s="305"/>
      <c r="B45" s="305"/>
      <c r="C45" s="305"/>
      <c r="D45" s="305"/>
      <c r="E45" s="305"/>
      <c r="F45" s="305"/>
      <c r="G45" s="305" t="s">
        <v>269</v>
      </c>
      <c r="H45" s="305" t="s">
        <v>269</v>
      </c>
      <c r="I45" s="305" t="s">
        <v>269</v>
      </c>
      <c r="J45" s="305" t="s">
        <v>269</v>
      </c>
      <c r="K45" s="305" t="s">
        <v>269</v>
      </c>
      <c r="L45" s="305" t="s">
        <v>269</v>
      </c>
      <c r="M45" s="305"/>
      <c r="N45" s="305"/>
      <c r="O45" s="305" t="s">
        <v>269</v>
      </c>
      <c r="P45" s="305"/>
      <c r="Q45" s="305"/>
      <c r="R45" s="310" t="s">
        <v>326</v>
      </c>
      <c r="S45" s="313" t="s">
        <v>322</v>
      </c>
      <c r="T45" s="688" t="s">
        <v>772</v>
      </c>
      <c r="U45" s="304">
        <f>ROUND(W45*Содержание!$H$8*(1+$S$1)*(1-$S$2)*(1-$U$1),0)</f>
        <v>11620</v>
      </c>
      <c r="V45" s="304" t="s">
        <v>536</v>
      </c>
      <c r="W45" s="378">
        <v>12361.418960000001</v>
      </c>
    </row>
    <row r="46" spans="1:24" s="130" customFormat="1" ht="39.75" customHeight="1">
      <c r="A46" s="305" t="s">
        <v>269</v>
      </c>
      <c r="B46" s="305" t="s">
        <v>269</v>
      </c>
      <c r="C46" s="305" t="s">
        <v>269</v>
      </c>
      <c r="D46" s="305" t="s">
        <v>269</v>
      </c>
      <c r="E46" s="305" t="s">
        <v>269</v>
      </c>
      <c r="F46" s="305" t="s">
        <v>269</v>
      </c>
      <c r="G46" s="305"/>
      <c r="H46" s="305"/>
      <c r="I46" s="305"/>
      <c r="J46" s="305"/>
      <c r="K46" s="305"/>
      <c r="L46" s="305"/>
      <c r="M46" s="305" t="s">
        <v>269</v>
      </c>
      <c r="N46" s="305"/>
      <c r="O46" s="305"/>
      <c r="P46" s="305"/>
      <c r="Q46" s="305"/>
      <c r="R46" s="310" t="s">
        <v>407</v>
      </c>
      <c r="S46" s="313" t="s">
        <v>322</v>
      </c>
      <c r="T46" s="689"/>
      <c r="U46" s="304" t="s">
        <v>536</v>
      </c>
      <c r="V46" s="304">
        <f>ROUND(W46*Содержание!$H$8*(1+$S$1)*(1-$S$2)*(1-$U$2),0)</f>
        <v>11125</v>
      </c>
      <c r="W46" s="377">
        <v>12361.418960000001</v>
      </c>
    </row>
    <row r="47" spans="1:24" s="130" customFormat="1" ht="33" customHeight="1">
      <c r="A47" s="305"/>
      <c r="B47" s="305"/>
      <c r="C47" s="305"/>
      <c r="D47" s="305"/>
      <c r="E47" s="305"/>
      <c r="F47" s="305"/>
      <c r="G47" s="305" t="s">
        <v>269</v>
      </c>
      <c r="H47" s="305" t="s">
        <v>269</v>
      </c>
      <c r="I47" s="305" t="s">
        <v>269</v>
      </c>
      <c r="J47" s="305" t="s">
        <v>269</v>
      </c>
      <c r="K47" s="305" t="s">
        <v>269</v>
      </c>
      <c r="L47" s="305" t="s">
        <v>269</v>
      </c>
      <c r="M47" s="305"/>
      <c r="N47" s="305"/>
      <c r="O47" s="305"/>
      <c r="P47" s="305"/>
      <c r="Q47" s="305"/>
      <c r="R47" s="310" t="s">
        <v>327</v>
      </c>
      <c r="S47" s="313" t="s">
        <v>322</v>
      </c>
      <c r="T47" s="703" t="s">
        <v>773</v>
      </c>
      <c r="U47" s="304">
        <f>ROUND(W47*Содержание!$H$8*(1+$S$1)*(1-$S$2)*(1-$U$1),0)</f>
        <v>12179</v>
      </c>
      <c r="V47" s="304" t="s">
        <v>536</v>
      </c>
      <c r="W47" s="378">
        <v>12956.474850000001</v>
      </c>
    </row>
    <row r="48" spans="1:24" s="130" customFormat="1" ht="36.75" customHeight="1">
      <c r="A48" s="305" t="s">
        <v>269</v>
      </c>
      <c r="B48" s="305" t="s">
        <v>269</v>
      </c>
      <c r="C48" s="305" t="s">
        <v>269</v>
      </c>
      <c r="D48" s="305" t="s">
        <v>269</v>
      </c>
      <c r="E48" s="305" t="s">
        <v>269</v>
      </c>
      <c r="F48" s="305" t="s">
        <v>269</v>
      </c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10" t="s">
        <v>408</v>
      </c>
      <c r="S48" s="313" t="s">
        <v>322</v>
      </c>
      <c r="T48" s="704"/>
      <c r="U48" s="304" t="s">
        <v>536</v>
      </c>
      <c r="V48" s="304">
        <f>ROUND(W48*Содержание!$H$8*(1+$S$1)*(1-$S$2)*(1-$U$2),0)</f>
        <v>11661</v>
      </c>
      <c r="W48" s="377">
        <v>12956.474850000001</v>
      </c>
    </row>
    <row r="49" spans="1:24" s="130" customFormat="1" ht="13.5" customHeight="1">
      <c r="A49" s="305"/>
      <c r="B49" s="305"/>
      <c r="C49" s="305"/>
      <c r="D49" s="305"/>
      <c r="E49" s="305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19"/>
      <c r="S49" s="320"/>
      <c r="T49" s="321" t="s">
        <v>439</v>
      </c>
      <c r="U49" s="320"/>
      <c r="V49" s="323"/>
      <c r="W49" s="378"/>
    </row>
    <row r="50" spans="1:24" s="130" customFormat="1" ht="57" customHeight="1">
      <c r="A50" s="299" t="s">
        <v>269</v>
      </c>
      <c r="B50" s="299" t="s">
        <v>269</v>
      </c>
      <c r="C50" s="299" t="s">
        <v>269</v>
      </c>
      <c r="D50" s="299"/>
      <c r="E50" s="299"/>
      <c r="F50" s="299"/>
      <c r="G50" s="299" t="s">
        <v>269</v>
      </c>
      <c r="H50" s="299" t="s">
        <v>269</v>
      </c>
      <c r="I50" s="299" t="s">
        <v>269</v>
      </c>
      <c r="J50" s="299"/>
      <c r="K50" s="299"/>
      <c r="L50" s="299"/>
      <c r="M50" s="299"/>
      <c r="N50" s="299"/>
      <c r="O50" s="299"/>
      <c r="P50" s="299"/>
      <c r="Q50" s="299"/>
      <c r="R50" s="369"/>
      <c r="S50" s="298"/>
      <c r="T50" s="370" t="s">
        <v>840</v>
      </c>
      <c r="U50" s="300">
        <f>W50</f>
        <v>0.05</v>
      </c>
      <c r="V50" s="300">
        <f>X50</f>
        <v>0.08</v>
      </c>
      <c r="W50" s="379">
        <v>0.05</v>
      </c>
      <c r="X50" s="374">
        <v>0.08</v>
      </c>
    </row>
    <row r="51" spans="1:24" s="130" customFormat="1" ht="11.25" customHeight="1">
      <c r="A51" s="305"/>
      <c r="B51" s="305"/>
      <c r="C51" s="305"/>
      <c r="D51" s="305" t="s">
        <v>269</v>
      </c>
      <c r="E51" s="305" t="s">
        <v>269</v>
      </c>
      <c r="F51" s="305" t="s">
        <v>269</v>
      </c>
      <c r="G51" s="305"/>
      <c r="H51" s="305"/>
      <c r="I51" s="305"/>
      <c r="J51" s="305" t="s">
        <v>269</v>
      </c>
      <c r="K51" s="305" t="s">
        <v>269</v>
      </c>
      <c r="L51" s="305" t="s">
        <v>269</v>
      </c>
      <c r="M51" s="305"/>
      <c r="N51" s="305"/>
      <c r="O51" s="305"/>
      <c r="P51" s="305"/>
      <c r="Q51" s="305"/>
      <c r="R51" s="324"/>
      <c r="S51" s="326"/>
      <c r="T51" s="327" t="s">
        <v>65</v>
      </c>
      <c r="U51" s="325">
        <f>$W$51</f>
        <v>0</v>
      </c>
      <c r="V51" s="325">
        <f>$W$51</f>
        <v>0</v>
      </c>
      <c r="W51" s="379"/>
    </row>
    <row r="52" spans="1:24" s="130" customFormat="1" ht="24" customHeight="1">
      <c r="A52" s="305"/>
      <c r="B52" s="305"/>
      <c r="C52" s="305"/>
      <c r="D52" s="305" t="s">
        <v>269</v>
      </c>
      <c r="E52" s="305" t="s">
        <v>269</v>
      </c>
      <c r="F52" s="305" t="s">
        <v>269</v>
      </c>
      <c r="G52" s="305"/>
      <c r="H52" s="305"/>
      <c r="I52" s="305"/>
      <c r="J52" s="305" t="s">
        <v>269</v>
      </c>
      <c r="K52" s="305" t="s">
        <v>269</v>
      </c>
      <c r="L52" s="305" t="s">
        <v>269</v>
      </c>
      <c r="M52" s="305"/>
      <c r="N52" s="305"/>
      <c r="O52" s="305"/>
      <c r="P52" s="305"/>
      <c r="Q52" s="305"/>
      <c r="R52" s="324"/>
      <c r="S52" s="326"/>
      <c r="T52" s="328" t="s">
        <v>721</v>
      </c>
      <c r="U52" s="325">
        <f>W52</f>
        <v>0.05</v>
      </c>
      <c r="V52" s="325">
        <f>W52</f>
        <v>0.05</v>
      </c>
      <c r="W52" s="379">
        <v>0.05</v>
      </c>
    </row>
    <row r="53" spans="1:24" s="130" customFormat="1" ht="21.75" customHeight="1">
      <c r="A53" s="329"/>
      <c r="B53" s="329"/>
      <c r="C53" s="329"/>
      <c r="D53" s="353" t="s">
        <v>269</v>
      </c>
      <c r="E53" s="353" t="s">
        <v>269</v>
      </c>
      <c r="F53" s="353" t="s">
        <v>269</v>
      </c>
      <c r="G53" s="305"/>
      <c r="H53" s="305"/>
      <c r="I53" s="305"/>
      <c r="J53" s="305" t="s">
        <v>269</v>
      </c>
      <c r="K53" s="305" t="s">
        <v>269</v>
      </c>
      <c r="L53" s="305" t="s">
        <v>269</v>
      </c>
      <c r="M53" s="305"/>
      <c r="N53" s="305"/>
      <c r="O53" s="305"/>
      <c r="P53" s="305"/>
      <c r="Q53" s="305"/>
      <c r="R53" s="324"/>
      <c r="S53" s="326"/>
      <c r="T53" s="328" t="s">
        <v>722</v>
      </c>
      <c r="U53" s="325">
        <f>W53</f>
        <v>0.08</v>
      </c>
      <c r="V53" s="325">
        <f t="shared" ref="V53" si="0">W53</f>
        <v>0.08</v>
      </c>
      <c r="W53" s="379">
        <v>0.08</v>
      </c>
    </row>
    <row r="54" spans="1:24" s="130" customFormat="1" ht="20.25" customHeight="1">
      <c r="A54" s="305"/>
      <c r="B54" s="305"/>
      <c r="C54" s="305"/>
      <c r="D54" s="305"/>
      <c r="E54" s="305"/>
      <c r="F54" s="305"/>
      <c r="G54" s="305" t="s">
        <v>269</v>
      </c>
      <c r="H54" s="305" t="s">
        <v>269</v>
      </c>
      <c r="I54" s="305" t="s">
        <v>269</v>
      </c>
      <c r="J54" s="305" t="s">
        <v>269</v>
      </c>
      <c r="K54" s="305" t="s">
        <v>269</v>
      </c>
      <c r="L54" s="305" t="s">
        <v>269</v>
      </c>
      <c r="M54" s="305"/>
      <c r="N54" s="305"/>
      <c r="O54" s="305"/>
      <c r="P54" s="305"/>
      <c r="Q54" s="305"/>
      <c r="R54" s="310" t="s">
        <v>86</v>
      </c>
      <c r="S54" s="313" t="s">
        <v>317</v>
      </c>
      <c r="T54" s="697" t="s">
        <v>723</v>
      </c>
      <c r="U54" s="304">
        <f>ROUND(W54*Содержание!$H$8*(1+$S$1)*(1-$S$2)*(1-$U$1),0)</f>
        <v>10727</v>
      </c>
      <c r="V54" s="304" t="s">
        <v>536</v>
      </c>
      <c r="W54" s="378">
        <v>11411.968370000001</v>
      </c>
    </row>
    <row r="55" spans="1:24" s="130" customFormat="1" ht="34.5" customHeight="1">
      <c r="A55" s="305" t="s">
        <v>269</v>
      </c>
      <c r="B55" s="305" t="s">
        <v>269</v>
      </c>
      <c r="C55" s="305" t="s">
        <v>269</v>
      </c>
      <c r="D55" s="305" t="s">
        <v>269</v>
      </c>
      <c r="E55" s="305" t="s">
        <v>269</v>
      </c>
      <c r="F55" s="305" t="s">
        <v>269</v>
      </c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10" t="s">
        <v>85</v>
      </c>
      <c r="S55" s="313" t="s">
        <v>315</v>
      </c>
      <c r="T55" s="699"/>
      <c r="U55" s="304" t="s">
        <v>536</v>
      </c>
      <c r="V55" s="304">
        <f>ROUND(W55*Содержание!$H$8*(1+$S$1)*(1-$S$2)*(1-$U$2),0)</f>
        <v>10271</v>
      </c>
      <c r="W55" s="377">
        <v>11411.968370000001</v>
      </c>
    </row>
    <row r="56" spans="1:24" s="130" customFormat="1" ht="20.25" customHeight="1">
      <c r="A56" s="305"/>
      <c r="B56" s="305"/>
      <c r="C56" s="305"/>
      <c r="D56" s="305"/>
      <c r="E56" s="305"/>
      <c r="F56" s="305"/>
      <c r="G56" s="305" t="s">
        <v>269</v>
      </c>
      <c r="H56" s="305" t="s">
        <v>269</v>
      </c>
      <c r="I56" s="305" t="s">
        <v>269</v>
      </c>
      <c r="J56" s="305" t="s">
        <v>269</v>
      </c>
      <c r="K56" s="305" t="s">
        <v>269</v>
      </c>
      <c r="L56" s="305" t="s">
        <v>269</v>
      </c>
      <c r="M56" s="305"/>
      <c r="N56" s="305"/>
      <c r="O56" s="305"/>
      <c r="P56" s="305"/>
      <c r="Q56" s="305"/>
      <c r="R56" s="310" t="s">
        <v>82</v>
      </c>
      <c r="S56" s="313" t="s">
        <v>317</v>
      </c>
      <c r="T56" s="705" t="s">
        <v>724</v>
      </c>
      <c r="U56" s="304">
        <f>ROUND(W56*Содержание!$H$8*(1+$S$1)*(1-$S$2)*(1-$U$1),0)</f>
        <v>11396</v>
      </c>
      <c r="V56" s="304" t="s">
        <v>536</v>
      </c>
      <c r="W56" s="378">
        <v>12123.394250000003</v>
      </c>
    </row>
    <row r="57" spans="1:24" s="130" customFormat="1" ht="23.25" customHeight="1">
      <c r="A57" s="305" t="s">
        <v>269</v>
      </c>
      <c r="B57" s="305" t="s">
        <v>269</v>
      </c>
      <c r="C57" s="305" t="s">
        <v>269</v>
      </c>
      <c r="D57" s="305" t="s">
        <v>269</v>
      </c>
      <c r="E57" s="305" t="s">
        <v>269</v>
      </c>
      <c r="F57" s="305" t="s">
        <v>269</v>
      </c>
      <c r="G57" s="305"/>
      <c r="H57" s="305"/>
      <c r="I57" s="305"/>
      <c r="J57" s="305"/>
      <c r="K57" s="305"/>
      <c r="L57" s="305"/>
      <c r="M57" s="305"/>
      <c r="N57" s="305"/>
      <c r="O57" s="305"/>
      <c r="P57" s="305"/>
      <c r="Q57" s="305"/>
      <c r="R57" s="310" t="s">
        <v>81</v>
      </c>
      <c r="S57" s="313" t="s">
        <v>315</v>
      </c>
      <c r="T57" s="706"/>
      <c r="U57" s="304" t="s">
        <v>536</v>
      </c>
      <c r="V57" s="304">
        <f>ROUND(W57*Содержание!$H$8*(1+$S$1)*(1-$S$2)*(1-$U$2),0)</f>
        <v>10911</v>
      </c>
      <c r="W57" s="377">
        <v>12123.394250000003</v>
      </c>
    </row>
    <row r="58" spans="1:24" s="130" customFormat="1" ht="31.5" customHeight="1">
      <c r="A58" s="305" t="s">
        <v>269</v>
      </c>
      <c r="B58" s="305" t="s">
        <v>269</v>
      </c>
      <c r="C58" s="305" t="s">
        <v>269</v>
      </c>
      <c r="D58" s="305" t="s">
        <v>269</v>
      </c>
      <c r="E58" s="305" t="s">
        <v>269</v>
      </c>
      <c r="F58" s="305" t="s">
        <v>269</v>
      </c>
      <c r="G58" s="305" t="s">
        <v>269</v>
      </c>
      <c r="H58" s="305" t="s">
        <v>269</v>
      </c>
      <c r="I58" s="305" t="s">
        <v>269</v>
      </c>
      <c r="J58" s="305" t="s">
        <v>269</v>
      </c>
      <c r="K58" s="305" t="s">
        <v>269</v>
      </c>
      <c r="L58" s="305" t="s">
        <v>269</v>
      </c>
      <c r="M58" s="305"/>
      <c r="N58" s="305"/>
      <c r="O58" s="305"/>
      <c r="P58" s="305"/>
      <c r="Q58" s="305"/>
      <c r="R58" s="310" t="s">
        <v>345</v>
      </c>
      <c r="S58" s="313" t="s">
        <v>315</v>
      </c>
      <c r="T58" s="316" t="s">
        <v>725</v>
      </c>
      <c r="U58" s="304">
        <f>ROUND(W58*Содержание!$H$8*(1+$S$1)*(1-$S$2)*(1-$U$2),0)</f>
        <v>2888</v>
      </c>
      <c r="V58" s="304">
        <f>ROUND(W58*Содержание!$H$8*(1+$S$1)*(1-$S$2)*(1-$U$2),0)</f>
        <v>2888</v>
      </c>
      <c r="W58" s="378">
        <v>3209.3612100000005</v>
      </c>
    </row>
    <row r="59" spans="1:24" s="130" customFormat="1">
      <c r="A59" s="305"/>
      <c r="B59" s="305"/>
      <c r="C59" s="305"/>
      <c r="D59" s="305"/>
      <c r="E59" s="305"/>
      <c r="F59" s="305"/>
      <c r="G59" s="305"/>
      <c r="H59" s="305"/>
      <c r="I59" s="305"/>
      <c r="J59" s="305"/>
      <c r="K59" s="305"/>
      <c r="L59" s="305"/>
      <c r="M59" s="305"/>
      <c r="N59" s="305"/>
      <c r="O59" s="305"/>
      <c r="P59" s="305"/>
      <c r="Q59" s="305"/>
      <c r="R59" s="319"/>
      <c r="S59" s="320"/>
      <c r="T59" s="321" t="s">
        <v>442</v>
      </c>
      <c r="U59" s="321"/>
      <c r="V59" s="322"/>
      <c r="W59" s="378"/>
    </row>
    <row r="60" spans="1:24" s="130" customFormat="1">
      <c r="A60" s="305"/>
      <c r="B60" s="305"/>
      <c r="C60" s="305"/>
      <c r="D60" s="305"/>
      <c r="E60" s="305"/>
      <c r="F60" s="305"/>
      <c r="G60" s="305"/>
      <c r="H60" s="305"/>
      <c r="I60" s="305"/>
      <c r="J60" s="305"/>
      <c r="K60" s="305"/>
      <c r="L60" s="305"/>
      <c r="M60" s="305" t="s">
        <v>269</v>
      </c>
      <c r="N60" s="305" t="s">
        <v>269</v>
      </c>
      <c r="O60" s="305" t="s">
        <v>269</v>
      </c>
      <c r="P60" s="305" t="s">
        <v>269</v>
      </c>
      <c r="Q60" s="305" t="s">
        <v>269</v>
      </c>
      <c r="R60" s="324"/>
      <c r="S60" s="326"/>
      <c r="T60" s="328" t="s">
        <v>65</v>
      </c>
      <c r="U60" s="325">
        <f>W60</f>
        <v>0</v>
      </c>
      <c r="V60" s="325">
        <f>W60</f>
        <v>0</v>
      </c>
      <c r="W60" s="379">
        <v>0</v>
      </c>
    </row>
    <row r="61" spans="1:24" s="130" customFormat="1">
      <c r="A61" s="305"/>
      <c r="B61" s="305"/>
      <c r="C61" s="305"/>
      <c r="D61" s="305"/>
      <c r="E61" s="305"/>
      <c r="F61" s="305"/>
      <c r="G61" s="305"/>
      <c r="H61" s="305"/>
      <c r="I61" s="305"/>
      <c r="J61" s="305"/>
      <c r="K61" s="305"/>
      <c r="L61" s="305"/>
      <c r="M61" s="305" t="s">
        <v>269</v>
      </c>
      <c r="N61" s="305" t="s">
        <v>269</v>
      </c>
      <c r="O61" s="305" t="s">
        <v>269</v>
      </c>
      <c r="P61" s="305" t="s">
        <v>269</v>
      </c>
      <c r="Q61" s="305" t="s">
        <v>269</v>
      </c>
      <c r="R61" s="324"/>
      <c r="S61" s="326"/>
      <c r="T61" s="328" t="s">
        <v>440</v>
      </c>
      <c r="U61" s="325">
        <f t="shared" ref="U61:U69" si="1">W61</f>
        <v>0.06</v>
      </c>
      <c r="V61" s="325">
        <f t="shared" ref="V61:V69" si="2">W61</f>
        <v>0.06</v>
      </c>
      <c r="W61" s="379">
        <v>0.06</v>
      </c>
    </row>
    <row r="62" spans="1:24" s="130" customFormat="1">
      <c r="A62" s="305"/>
      <c r="B62" s="305"/>
      <c r="C62" s="305"/>
      <c r="D62" s="305"/>
      <c r="E62" s="305"/>
      <c r="F62" s="305"/>
      <c r="G62" s="305"/>
      <c r="H62" s="305"/>
      <c r="I62" s="305"/>
      <c r="J62" s="305"/>
      <c r="K62" s="305"/>
      <c r="L62" s="305"/>
      <c r="M62" s="305" t="s">
        <v>269</v>
      </c>
      <c r="N62" s="305" t="s">
        <v>269</v>
      </c>
      <c r="O62" s="305" t="s">
        <v>269</v>
      </c>
      <c r="P62" s="305" t="s">
        <v>269</v>
      </c>
      <c r="Q62" s="305" t="s">
        <v>269</v>
      </c>
      <c r="R62" s="324"/>
      <c r="S62" s="326"/>
      <c r="T62" s="328" t="s">
        <v>726</v>
      </c>
      <c r="U62" s="325">
        <f t="shared" si="1"/>
        <v>7.0000000000000007E-2</v>
      </c>
      <c r="V62" s="325">
        <f t="shared" si="2"/>
        <v>7.0000000000000007E-2</v>
      </c>
      <c r="W62" s="379">
        <v>7.0000000000000007E-2</v>
      </c>
    </row>
    <row r="63" spans="1:24" s="130" customFormat="1">
      <c r="A63" s="305"/>
      <c r="B63" s="305"/>
      <c r="C63" s="305"/>
      <c r="D63" s="305"/>
      <c r="E63" s="305"/>
      <c r="F63" s="305"/>
      <c r="G63" s="305"/>
      <c r="H63" s="305"/>
      <c r="I63" s="305"/>
      <c r="J63" s="305"/>
      <c r="K63" s="305"/>
      <c r="L63" s="305"/>
      <c r="M63" s="305" t="s">
        <v>269</v>
      </c>
      <c r="N63" s="305" t="s">
        <v>269</v>
      </c>
      <c r="O63" s="305" t="s">
        <v>269</v>
      </c>
      <c r="P63" s="305" t="s">
        <v>269</v>
      </c>
      <c r="Q63" s="305" t="s">
        <v>269</v>
      </c>
      <c r="R63" s="324"/>
      <c r="S63" s="326"/>
      <c r="T63" s="328" t="s">
        <v>727</v>
      </c>
      <c r="U63" s="325">
        <f t="shared" si="1"/>
        <v>0.08</v>
      </c>
      <c r="V63" s="325">
        <f t="shared" si="2"/>
        <v>0.08</v>
      </c>
      <c r="W63" s="379">
        <v>0.08</v>
      </c>
    </row>
    <row r="64" spans="1:24" s="130" customFormat="1">
      <c r="A64" s="305"/>
      <c r="B64" s="305"/>
      <c r="C64" s="305"/>
      <c r="D64" s="305"/>
      <c r="E64" s="305"/>
      <c r="F64" s="305"/>
      <c r="G64" s="305"/>
      <c r="H64" s="305"/>
      <c r="I64" s="305"/>
      <c r="J64" s="305"/>
      <c r="K64" s="305"/>
      <c r="L64" s="305"/>
      <c r="M64" s="305" t="s">
        <v>269</v>
      </c>
      <c r="N64" s="305" t="s">
        <v>269</v>
      </c>
      <c r="O64" s="305" t="s">
        <v>269</v>
      </c>
      <c r="P64" s="305" t="s">
        <v>269</v>
      </c>
      <c r="Q64" s="305" t="s">
        <v>269</v>
      </c>
      <c r="R64" s="324"/>
      <c r="S64" s="326"/>
      <c r="T64" s="328" t="s">
        <v>443</v>
      </c>
      <c r="U64" s="325">
        <f t="shared" si="1"/>
        <v>0.1</v>
      </c>
      <c r="V64" s="325">
        <f t="shared" si="2"/>
        <v>0.1</v>
      </c>
      <c r="W64" s="379">
        <v>0.1</v>
      </c>
    </row>
    <row r="65" spans="1:23" s="130" customFormat="1">
      <c r="A65" s="305"/>
      <c r="B65" s="305"/>
      <c r="C65" s="305"/>
      <c r="D65" s="305"/>
      <c r="E65" s="305"/>
      <c r="F65" s="305"/>
      <c r="G65" s="305"/>
      <c r="H65" s="305"/>
      <c r="I65" s="305"/>
      <c r="J65" s="305"/>
      <c r="K65" s="305"/>
      <c r="L65" s="305"/>
      <c r="M65" s="305" t="s">
        <v>269</v>
      </c>
      <c r="N65" s="305" t="s">
        <v>269</v>
      </c>
      <c r="O65" s="305" t="s">
        <v>269</v>
      </c>
      <c r="P65" s="305" t="s">
        <v>269</v>
      </c>
      <c r="Q65" s="305" t="s">
        <v>269</v>
      </c>
      <c r="R65" s="324"/>
      <c r="S65" s="326"/>
      <c r="T65" s="328" t="s">
        <v>444</v>
      </c>
      <c r="U65" s="325">
        <f t="shared" si="1"/>
        <v>0.1</v>
      </c>
      <c r="V65" s="325">
        <f t="shared" si="2"/>
        <v>0.1</v>
      </c>
      <c r="W65" s="379">
        <v>0.1</v>
      </c>
    </row>
    <row r="66" spans="1:23" s="130" customFormat="1">
      <c r="A66" s="305"/>
      <c r="B66" s="305"/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 t="s">
        <v>269</v>
      </c>
      <c r="N66" s="305" t="s">
        <v>269</v>
      </c>
      <c r="O66" s="305" t="s">
        <v>269</v>
      </c>
      <c r="P66" s="305" t="s">
        <v>269</v>
      </c>
      <c r="Q66" s="305" t="s">
        <v>269</v>
      </c>
      <c r="R66" s="324"/>
      <c r="S66" s="326"/>
      <c r="T66" s="328" t="s">
        <v>441</v>
      </c>
      <c r="U66" s="325">
        <f t="shared" si="1"/>
        <v>0.08</v>
      </c>
      <c r="V66" s="325">
        <f t="shared" si="2"/>
        <v>0.08</v>
      </c>
      <c r="W66" s="379">
        <v>0.08</v>
      </c>
    </row>
    <row r="67" spans="1:23" s="130" customFormat="1">
      <c r="A67" s="305"/>
      <c r="B67" s="305"/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 t="s">
        <v>269</v>
      </c>
      <c r="N67" s="305" t="s">
        <v>269</v>
      </c>
      <c r="O67" s="305" t="s">
        <v>269</v>
      </c>
      <c r="P67" s="305" t="s">
        <v>269</v>
      </c>
      <c r="Q67" s="305" t="s">
        <v>269</v>
      </c>
      <c r="R67" s="324"/>
      <c r="S67" s="326"/>
      <c r="T67" s="328" t="s">
        <v>445</v>
      </c>
      <c r="U67" s="325">
        <f t="shared" si="1"/>
        <v>0.1</v>
      </c>
      <c r="V67" s="325">
        <f t="shared" si="2"/>
        <v>0.1</v>
      </c>
      <c r="W67" s="379">
        <v>0.1</v>
      </c>
    </row>
    <row r="68" spans="1:23" s="130" customFormat="1">
      <c r="A68" s="305"/>
      <c r="B68" s="305"/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 t="s">
        <v>269</v>
      </c>
      <c r="N68" s="305" t="s">
        <v>269</v>
      </c>
      <c r="O68" s="305" t="s">
        <v>269</v>
      </c>
      <c r="P68" s="305" t="s">
        <v>269</v>
      </c>
      <c r="Q68" s="305" t="s">
        <v>269</v>
      </c>
      <c r="R68" s="324"/>
      <c r="S68" s="326"/>
      <c r="T68" s="328" t="s">
        <v>446</v>
      </c>
      <c r="U68" s="325">
        <f t="shared" si="1"/>
        <v>0.1</v>
      </c>
      <c r="V68" s="325">
        <f t="shared" si="2"/>
        <v>0.1</v>
      </c>
      <c r="W68" s="379">
        <v>0.1</v>
      </c>
    </row>
    <row r="69" spans="1:23" s="130" customFormat="1">
      <c r="A69" s="305"/>
      <c r="B69" s="305"/>
      <c r="C69" s="305"/>
      <c r="D69" s="305"/>
      <c r="E69" s="305"/>
      <c r="F69" s="305"/>
      <c r="G69" s="305"/>
      <c r="H69" s="305"/>
      <c r="I69" s="305"/>
      <c r="J69" s="305"/>
      <c r="K69" s="305"/>
      <c r="L69" s="305"/>
      <c r="M69" s="305" t="s">
        <v>269</v>
      </c>
      <c r="N69" s="305" t="s">
        <v>269</v>
      </c>
      <c r="O69" s="305" t="s">
        <v>269</v>
      </c>
      <c r="P69" s="305" t="s">
        <v>269</v>
      </c>
      <c r="Q69" s="305" t="s">
        <v>269</v>
      </c>
      <c r="R69" s="324"/>
      <c r="S69" s="330"/>
      <c r="T69" s="328" t="s">
        <v>447</v>
      </c>
      <c r="U69" s="325">
        <f t="shared" si="1"/>
        <v>0.1</v>
      </c>
      <c r="V69" s="325">
        <f t="shared" si="2"/>
        <v>0.1</v>
      </c>
      <c r="W69" s="379">
        <v>0.1</v>
      </c>
    </row>
    <row r="70" spans="1:23" s="130" customFormat="1" ht="50.25" customHeight="1">
      <c r="A70" s="305"/>
      <c r="B70" s="305"/>
      <c r="C70" s="305"/>
      <c r="D70" s="305"/>
      <c r="E70" s="305"/>
      <c r="F70" s="305"/>
      <c r="G70" s="305"/>
      <c r="H70" s="305"/>
      <c r="I70" s="305"/>
      <c r="J70" s="305"/>
      <c r="K70" s="305"/>
      <c r="L70" s="305"/>
      <c r="M70" s="305"/>
      <c r="N70" s="305"/>
      <c r="O70" s="305" t="s">
        <v>269</v>
      </c>
      <c r="P70" s="305" t="s">
        <v>269</v>
      </c>
      <c r="Q70" s="305" t="s">
        <v>269</v>
      </c>
      <c r="R70" s="306" t="s">
        <v>537</v>
      </c>
      <c r="S70" s="331" t="s">
        <v>315</v>
      </c>
      <c r="T70" s="314" t="s">
        <v>728</v>
      </c>
      <c r="U70" s="304">
        <f>ROUND(W70*Содержание!$H$8*(1+$S$1)*(1-$S$2)*(1-$U$1),0)</f>
        <v>39778</v>
      </c>
      <c r="V70" s="304" t="s">
        <v>536</v>
      </c>
      <c r="W70" s="378">
        <v>42316.822240000009</v>
      </c>
    </row>
    <row r="71" spans="1:23" s="130" customFormat="1" ht="12.75" customHeight="1">
      <c r="A71" s="332"/>
      <c r="B71" s="332"/>
      <c r="C71" s="332"/>
      <c r="D71" s="332"/>
      <c r="E71" s="332"/>
      <c r="F71" s="332"/>
      <c r="G71" s="332"/>
      <c r="H71" s="332"/>
      <c r="I71" s="332"/>
      <c r="J71" s="332"/>
      <c r="K71" s="332"/>
      <c r="L71" s="332"/>
      <c r="M71" s="332"/>
      <c r="N71" s="332"/>
      <c r="O71" s="332"/>
      <c r="P71" s="332"/>
      <c r="Q71" s="332"/>
      <c r="R71" s="319"/>
      <c r="S71" s="320"/>
      <c r="T71" s="321" t="s">
        <v>469</v>
      </c>
      <c r="U71" s="320"/>
      <c r="V71" s="333"/>
      <c r="W71" s="378"/>
    </row>
    <row r="72" spans="1:23" s="130" customFormat="1" ht="46.5" customHeight="1">
      <c r="A72" s="305"/>
      <c r="B72" s="305"/>
      <c r="C72" s="305"/>
      <c r="D72" s="305"/>
      <c r="E72" s="305"/>
      <c r="F72" s="305"/>
      <c r="G72" s="305"/>
      <c r="H72" s="305"/>
      <c r="I72" s="305"/>
      <c r="J72" s="305" t="s">
        <v>269</v>
      </c>
      <c r="K72" s="305" t="s">
        <v>269</v>
      </c>
      <c r="L72" s="305"/>
      <c r="M72" s="305"/>
      <c r="N72" s="305"/>
      <c r="O72" s="305" t="s">
        <v>269</v>
      </c>
      <c r="P72" s="305"/>
      <c r="Q72" s="305"/>
      <c r="R72" s="310" t="s">
        <v>346</v>
      </c>
      <c r="S72" s="313" t="s">
        <v>322</v>
      </c>
      <c r="T72" s="359" t="s">
        <v>774</v>
      </c>
      <c r="U72" s="304">
        <f>ROUND(W72*Содержание!$H$8*(1+$S$1)*(1-$S$2)*(1-$U$1),0)</f>
        <v>14190</v>
      </c>
      <c r="V72" s="304" t="s">
        <v>536</v>
      </c>
      <c r="W72" s="378">
        <v>15096.060760000002</v>
      </c>
    </row>
    <row r="73" spans="1:23" s="130" customFormat="1" ht="23.25" customHeight="1">
      <c r="A73" s="305"/>
      <c r="B73" s="305"/>
      <c r="C73" s="305"/>
      <c r="D73" s="305"/>
      <c r="E73" s="305"/>
      <c r="F73" s="305"/>
      <c r="G73" s="305"/>
      <c r="H73" s="305"/>
      <c r="I73" s="305"/>
      <c r="J73" s="305" t="s">
        <v>269</v>
      </c>
      <c r="K73" s="305" t="s">
        <v>269</v>
      </c>
      <c r="L73" s="305"/>
      <c r="M73" s="305"/>
      <c r="N73" s="305"/>
      <c r="O73" s="305" t="s">
        <v>269</v>
      </c>
      <c r="P73" s="305"/>
      <c r="Q73" s="305"/>
      <c r="R73" s="310" t="s">
        <v>347</v>
      </c>
      <c r="S73" s="313" t="s">
        <v>322</v>
      </c>
      <c r="T73" s="688" t="s">
        <v>775</v>
      </c>
      <c r="U73" s="304">
        <f>ROUND(W73*Содержание!$H$8*(1+$S$1)*(1-$S$2)*(1-$U$1),0)</f>
        <v>10056</v>
      </c>
      <c r="V73" s="304" t="s">
        <v>536</v>
      </c>
      <c r="W73" s="378">
        <v>10697.894240000001</v>
      </c>
    </row>
    <row r="74" spans="1:23" s="130" customFormat="1" ht="23.25" customHeight="1">
      <c r="A74" s="305"/>
      <c r="B74" s="305"/>
      <c r="C74" s="305"/>
      <c r="D74" s="305" t="s">
        <v>269</v>
      </c>
      <c r="E74" s="305" t="s">
        <v>269</v>
      </c>
      <c r="F74" s="305"/>
      <c r="G74" s="305"/>
      <c r="H74" s="305"/>
      <c r="I74" s="305"/>
      <c r="J74" s="305"/>
      <c r="K74" s="305"/>
      <c r="L74" s="305"/>
      <c r="M74" s="305" t="s">
        <v>269</v>
      </c>
      <c r="N74" s="305"/>
      <c r="O74" s="305"/>
      <c r="P74" s="305"/>
      <c r="Q74" s="305"/>
      <c r="R74" s="306" t="s">
        <v>411</v>
      </c>
      <c r="S74" s="313" t="s">
        <v>322</v>
      </c>
      <c r="T74" s="689"/>
      <c r="U74" s="304" t="s">
        <v>536</v>
      </c>
      <c r="V74" s="304">
        <f>ROUND(W74*Содержание!$H$8*(1+$S$1)*(1-$S$2)*(1-$U$2),0)</f>
        <v>8131</v>
      </c>
      <c r="W74" s="377">
        <v>9034.357750000001</v>
      </c>
    </row>
    <row r="75" spans="1:23" s="130" customFormat="1" ht="44.25" customHeight="1">
      <c r="A75" s="305"/>
      <c r="B75" s="305"/>
      <c r="C75" s="305"/>
      <c r="D75" s="305"/>
      <c r="E75" s="305"/>
      <c r="F75" s="305"/>
      <c r="G75" s="305"/>
      <c r="H75" s="305"/>
      <c r="I75" s="305"/>
      <c r="J75" s="305" t="s">
        <v>269</v>
      </c>
      <c r="K75" s="305" t="s">
        <v>269</v>
      </c>
      <c r="L75" s="305"/>
      <c r="M75" s="305"/>
      <c r="N75" s="305"/>
      <c r="O75" s="305" t="s">
        <v>269</v>
      </c>
      <c r="P75" s="305"/>
      <c r="Q75" s="305" t="s">
        <v>269</v>
      </c>
      <c r="R75" s="306" t="s">
        <v>348</v>
      </c>
      <c r="S75" s="313"/>
      <c r="T75" s="360" t="s">
        <v>776</v>
      </c>
      <c r="U75" s="322" t="str">
        <f>W75</f>
        <v>+15%</v>
      </c>
      <c r="V75" s="322" t="str">
        <f>W75</f>
        <v>+15%</v>
      </c>
      <c r="W75" s="380" t="s">
        <v>729</v>
      </c>
    </row>
    <row r="76" spans="1:23" s="130" customFormat="1" ht="33" customHeight="1">
      <c r="A76" s="305"/>
      <c r="B76" s="305"/>
      <c r="C76" s="305"/>
      <c r="D76" s="305" t="s">
        <v>269</v>
      </c>
      <c r="E76" s="305" t="s">
        <v>269</v>
      </c>
      <c r="F76" s="305"/>
      <c r="G76" s="305"/>
      <c r="H76" s="305"/>
      <c r="I76" s="305"/>
      <c r="J76" s="305" t="s">
        <v>269</v>
      </c>
      <c r="K76" s="305" t="s">
        <v>269</v>
      </c>
      <c r="L76" s="305"/>
      <c r="M76" s="305" t="s">
        <v>269</v>
      </c>
      <c r="N76" s="305" t="s">
        <v>269</v>
      </c>
      <c r="O76" s="305" t="s">
        <v>269</v>
      </c>
      <c r="P76" s="305" t="s">
        <v>269</v>
      </c>
      <c r="Q76" s="305"/>
      <c r="R76" s="306" t="s">
        <v>349</v>
      </c>
      <c r="S76" s="313"/>
      <c r="T76" s="357" t="s">
        <v>800</v>
      </c>
      <c r="U76" s="325">
        <f>W76</f>
        <v>-0.1</v>
      </c>
      <c r="V76" s="325">
        <f t="shared" ref="V76:V78" si="3">W76</f>
        <v>-0.1</v>
      </c>
      <c r="W76" s="379">
        <v>-0.1</v>
      </c>
    </row>
    <row r="77" spans="1:23" s="130" customFormat="1" ht="33" customHeight="1">
      <c r="A77" s="305"/>
      <c r="B77" s="305"/>
      <c r="C77" s="305"/>
      <c r="D77" s="305" t="s">
        <v>269</v>
      </c>
      <c r="E77" s="305" t="s">
        <v>269</v>
      </c>
      <c r="F77" s="305"/>
      <c r="G77" s="305"/>
      <c r="H77" s="305"/>
      <c r="I77" s="305"/>
      <c r="J77" s="305" t="s">
        <v>269</v>
      </c>
      <c r="K77" s="305" t="s">
        <v>269</v>
      </c>
      <c r="L77" s="305"/>
      <c r="M77" s="305" t="s">
        <v>269</v>
      </c>
      <c r="N77" s="305" t="s">
        <v>269</v>
      </c>
      <c r="O77" s="305" t="s">
        <v>269</v>
      </c>
      <c r="P77" s="305" t="s">
        <v>269</v>
      </c>
      <c r="Q77" s="305" t="s">
        <v>269</v>
      </c>
      <c r="R77" s="310" t="s">
        <v>523</v>
      </c>
      <c r="S77" s="313" t="s">
        <v>322</v>
      </c>
      <c r="T77" s="357" t="s">
        <v>808</v>
      </c>
      <c r="U77" s="304">
        <f>ROUND(W77*Содержание!$H$8*(1+$S$1)*(1-$S$2)*(1-$U$2),0)</f>
        <v>2996</v>
      </c>
      <c r="V77" s="304">
        <f>ROUND(W77*Содержание!$H$8*(1+$S$1)*(1-$S$2)*(1-$U$2),0)</f>
        <v>2996</v>
      </c>
      <c r="W77" s="378">
        <v>3328.3794500000004</v>
      </c>
    </row>
    <row r="78" spans="1:23" s="130" customFormat="1" ht="33.75" customHeight="1">
      <c r="A78" s="305"/>
      <c r="B78" s="305"/>
      <c r="C78" s="305"/>
      <c r="D78" s="305" t="s">
        <v>269</v>
      </c>
      <c r="E78" s="305" t="s">
        <v>269</v>
      </c>
      <c r="F78" s="305"/>
      <c r="G78" s="305"/>
      <c r="H78" s="305"/>
      <c r="I78" s="305"/>
      <c r="J78" s="305" t="s">
        <v>269</v>
      </c>
      <c r="K78" s="305" t="s">
        <v>269</v>
      </c>
      <c r="L78" s="305"/>
      <c r="M78" s="305" t="s">
        <v>269</v>
      </c>
      <c r="N78" s="305" t="s">
        <v>269</v>
      </c>
      <c r="O78" s="305" t="s">
        <v>269</v>
      </c>
      <c r="P78" s="305" t="s">
        <v>269</v>
      </c>
      <c r="Q78" s="305" t="s">
        <v>269</v>
      </c>
      <c r="R78" s="310" t="s">
        <v>350</v>
      </c>
      <c r="S78" s="313"/>
      <c r="T78" s="317" t="s">
        <v>730</v>
      </c>
      <c r="U78" s="325">
        <f>W78</f>
        <v>0.03</v>
      </c>
      <c r="V78" s="325">
        <f t="shared" si="3"/>
        <v>0.03</v>
      </c>
      <c r="W78" s="379">
        <v>0.03</v>
      </c>
    </row>
    <row r="79" spans="1:23" s="130" customFormat="1" ht="33.75" customHeight="1">
      <c r="A79" s="305"/>
      <c r="B79" s="305"/>
      <c r="C79" s="305"/>
      <c r="D79" s="305" t="s">
        <v>269</v>
      </c>
      <c r="E79" s="305" t="s">
        <v>269</v>
      </c>
      <c r="F79" s="305"/>
      <c r="G79" s="305"/>
      <c r="H79" s="305"/>
      <c r="I79" s="305"/>
      <c r="J79" s="305" t="s">
        <v>269</v>
      </c>
      <c r="K79" s="305" t="s">
        <v>269</v>
      </c>
      <c r="L79" s="305"/>
      <c r="M79" s="305" t="s">
        <v>269</v>
      </c>
      <c r="N79" s="305" t="s">
        <v>269</v>
      </c>
      <c r="O79" s="305" t="s">
        <v>269</v>
      </c>
      <c r="P79" s="305" t="s">
        <v>269</v>
      </c>
      <c r="Q79" s="305" t="s">
        <v>269</v>
      </c>
      <c r="R79" s="310" t="s">
        <v>328</v>
      </c>
      <c r="S79" s="334" t="s">
        <v>322</v>
      </c>
      <c r="T79" s="358" t="s">
        <v>777</v>
      </c>
      <c r="U79" s="304">
        <f>ROUND(W79*Содержание!$H$8*(1+$S$1)*(1-$S$2)*(1-$U$2),0)</f>
        <v>0</v>
      </c>
      <c r="V79" s="304">
        <f>ROUND(W79*Содержание!$H$8*(1+$S$1)*(1-$S$2)*(1-$U$2),0)</f>
        <v>0</v>
      </c>
      <c r="W79" s="380">
        <v>0</v>
      </c>
    </row>
    <row r="80" spans="1:23" s="130" customFormat="1" ht="33.75" customHeight="1">
      <c r="A80" s="305"/>
      <c r="B80" s="305"/>
      <c r="C80" s="305"/>
      <c r="D80" s="305" t="s">
        <v>269</v>
      </c>
      <c r="E80" s="305" t="s">
        <v>269</v>
      </c>
      <c r="F80" s="305"/>
      <c r="G80" s="305"/>
      <c r="H80" s="305"/>
      <c r="I80" s="305"/>
      <c r="J80" s="305" t="s">
        <v>269</v>
      </c>
      <c r="K80" s="305" t="s">
        <v>269</v>
      </c>
      <c r="L80" s="305"/>
      <c r="M80" s="305" t="s">
        <v>269</v>
      </c>
      <c r="N80" s="305" t="s">
        <v>269</v>
      </c>
      <c r="O80" s="305" t="s">
        <v>269</v>
      </c>
      <c r="P80" s="305" t="s">
        <v>269</v>
      </c>
      <c r="Q80" s="305"/>
      <c r="R80" s="310" t="s">
        <v>329</v>
      </c>
      <c r="S80" s="313" t="s">
        <v>322</v>
      </c>
      <c r="T80" s="360" t="s">
        <v>778</v>
      </c>
      <c r="U80" s="304">
        <f>ROUND(W80*Содержание!$H$8*(1+$S$1)*(1-$S$2)*(1-$U$2),0)</f>
        <v>0</v>
      </c>
      <c r="V80" s="304">
        <f>ROUND(W80*Содержание!$H$8*(1+$S$1)*(1-$S$2)*(1-$U$2),0)</f>
        <v>0</v>
      </c>
      <c r="W80" s="380">
        <v>0</v>
      </c>
    </row>
    <row r="81" spans="1:23" s="130" customFormat="1" ht="33.75" customHeight="1">
      <c r="A81" s="305"/>
      <c r="B81" s="305"/>
      <c r="C81" s="305"/>
      <c r="D81" s="305" t="s">
        <v>269</v>
      </c>
      <c r="E81" s="305" t="s">
        <v>269</v>
      </c>
      <c r="F81" s="305"/>
      <c r="G81" s="305"/>
      <c r="H81" s="305"/>
      <c r="I81" s="305"/>
      <c r="J81" s="305" t="s">
        <v>269</v>
      </c>
      <c r="K81" s="305" t="s">
        <v>269</v>
      </c>
      <c r="L81" s="305"/>
      <c r="M81" s="305" t="s">
        <v>269</v>
      </c>
      <c r="N81" s="305" t="s">
        <v>269</v>
      </c>
      <c r="O81" s="305" t="s">
        <v>269</v>
      </c>
      <c r="P81" s="305" t="s">
        <v>269</v>
      </c>
      <c r="Q81" s="305"/>
      <c r="R81" s="310" t="s">
        <v>519</v>
      </c>
      <c r="S81" s="313" t="s">
        <v>322</v>
      </c>
      <c r="T81" s="361" t="s">
        <v>779</v>
      </c>
      <c r="U81" s="304">
        <f>ROUND(W81*Содержание!$H$8*(1+$S$1)*(1-$S$2)*(1-$U$2),0)</f>
        <v>0</v>
      </c>
      <c r="V81" s="304">
        <f>ROUND(W81*Содержание!$H$8*(1+$S$1)*(1-$S$2)*(1-$U$2),0)</f>
        <v>0</v>
      </c>
      <c r="W81" s="380">
        <v>0</v>
      </c>
    </row>
    <row r="82" spans="1:23" s="130" customFormat="1" ht="33.75" customHeight="1">
      <c r="A82" s="305"/>
      <c r="B82" s="305"/>
      <c r="C82" s="305"/>
      <c r="D82" s="305" t="s">
        <v>269</v>
      </c>
      <c r="E82" s="305" t="s">
        <v>269</v>
      </c>
      <c r="F82" s="305"/>
      <c r="G82" s="305"/>
      <c r="H82" s="305"/>
      <c r="I82" s="305"/>
      <c r="J82" s="305" t="s">
        <v>269</v>
      </c>
      <c r="K82" s="305" t="s">
        <v>269</v>
      </c>
      <c r="L82" s="305"/>
      <c r="M82" s="305" t="s">
        <v>269</v>
      </c>
      <c r="N82" s="305" t="s">
        <v>269</v>
      </c>
      <c r="O82" s="305" t="s">
        <v>269</v>
      </c>
      <c r="P82" s="305" t="s">
        <v>269</v>
      </c>
      <c r="Q82" s="305"/>
      <c r="R82" s="310" t="s">
        <v>599</v>
      </c>
      <c r="S82" s="313" t="s">
        <v>322</v>
      </c>
      <c r="T82" s="361" t="s">
        <v>780</v>
      </c>
      <c r="U82" s="304">
        <f>ROUND(W82*Содержание!$H$8*(1+$S$1)*(1-$S$2)*(1-$U$2),0)</f>
        <v>0</v>
      </c>
      <c r="V82" s="304">
        <f>ROUND(W82*Содержание!$H$8*(1+$S$1)*(1-$S$2)*(1-$U$2),0)</f>
        <v>0</v>
      </c>
      <c r="W82" s="380">
        <v>0</v>
      </c>
    </row>
    <row r="83" spans="1:23" s="130" customFormat="1" ht="38.25" customHeight="1">
      <c r="A83" s="305"/>
      <c r="B83" s="305"/>
      <c r="C83" s="305"/>
      <c r="D83" s="305" t="s">
        <v>269</v>
      </c>
      <c r="E83" s="305" t="s">
        <v>269</v>
      </c>
      <c r="F83" s="305"/>
      <c r="G83" s="305"/>
      <c r="H83" s="305"/>
      <c r="I83" s="305"/>
      <c r="J83" s="305" t="s">
        <v>269</v>
      </c>
      <c r="K83" s="305" t="s">
        <v>269</v>
      </c>
      <c r="L83" s="305"/>
      <c r="M83" s="305" t="s">
        <v>269</v>
      </c>
      <c r="N83" s="305" t="s">
        <v>269</v>
      </c>
      <c r="O83" s="305" t="s">
        <v>269</v>
      </c>
      <c r="P83" s="305" t="s">
        <v>269</v>
      </c>
      <c r="Q83" s="305"/>
      <c r="R83" s="310" t="s">
        <v>520</v>
      </c>
      <c r="S83" s="313" t="s">
        <v>322</v>
      </c>
      <c r="T83" s="361" t="s">
        <v>781</v>
      </c>
      <c r="U83" s="304">
        <f>ROUND(W83*Содержание!$H$8*(1+$S$1)*(1-$S$2)*(1-$U$2),0)</f>
        <v>1926</v>
      </c>
      <c r="V83" s="304">
        <f>ROUND(W83*Содержание!$H$8*(1+$S$1)*(1-$S$2)*(1-$U$2),0)</f>
        <v>1926</v>
      </c>
      <c r="W83" s="378">
        <v>2139.5741400000002</v>
      </c>
    </row>
    <row r="84" spans="1:23" s="130" customFormat="1" ht="36.75" hidden="1" customHeight="1">
      <c r="A84" s="305"/>
      <c r="B84" s="305"/>
      <c r="C84" s="305"/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 t="s">
        <v>269</v>
      </c>
      <c r="O84" s="305"/>
      <c r="P84" s="305" t="s">
        <v>269</v>
      </c>
      <c r="Q84" s="305"/>
      <c r="R84" s="310">
        <v>11006505</v>
      </c>
      <c r="S84" s="313" t="s">
        <v>322</v>
      </c>
      <c r="T84" s="335" t="s">
        <v>731</v>
      </c>
      <c r="U84" s="304">
        <f>ROUND(W84*Содержание!$H$8*(1+$S$1)*(1-$S$2)*(1-$U$2),0)</f>
        <v>0</v>
      </c>
      <c r="V84" s="304">
        <f>ROUND(W84*Содержание!$H$8*(1+$S$1)*(1-$S$2)*(1-$U$2),0)</f>
        <v>0</v>
      </c>
      <c r="W84" s="378">
        <v>0</v>
      </c>
    </row>
    <row r="85" spans="1:23" s="130" customFormat="1" ht="36.75" hidden="1" customHeight="1">
      <c r="A85" s="305"/>
      <c r="B85" s="305"/>
      <c r="C85" s="305"/>
      <c r="D85" s="305"/>
      <c r="E85" s="305"/>
      <c r="F85" s="305"/>
      <c r="G85" s="305"/>
      <c r="H85" s="305"/>
      <c r="I85" s="305"/>
      <c r="J85" s="305"/>
      <c r="K85" s="305"/>
      <c r="L85" s="305"/>
      <c r="M85" s="305"/>
      <c r="N85" s="305" t="s">
        <v>269</v>
      </c>
      <c r="O85" s="305"/>
      <c r="P85" s="305" t="s">
        <v>269</v>
      </c>
      <c r="Q85" s="305"/>
      <c r="R85" s="310">
        <v>530123</v>
      </c>
      <c r="S85" s="313" t="s">
        <v>322</v>
      </c>
      <c r="T85" s="335" t="s">
        <v>732</v>
      </c>
      <c r="U85" s="304">
        <f>ROUND(W85*Содержание!$H$8*(1+$S$1)*(1-$S$2)*(1-$U$2),0)</f>
        <v>0</v>
      </c>
      <c r="V85" s="304">
        <f>ROUND(W85*Содержание!$H$8*(1+$S$1)*(1-$S$2)*(1-$U$2),0)</f>
        <v>0</v>
      </c>
      <c r="W85" s="378">
        <v>0</v>
      </c>
    </row>
    <row r="86" spans="1:23" s="130" customFormat="1" ht="36.75" hidden="1" customHeight="1">
      <c r="A86" s="305"/>
      <c r="B86" s="305"/>
      <c r="C86" s="305"/>
      <c r="D86" s="305"/>
      <c r="E86" s="305"/>
      <c r="F86" s="305"/>
      <c r="G86" s="305"/>
      <c r="H86" s="305"/>
      <c r="I86" s="305"/>
      <c r="J86" s="305"/>
      <c r="K86" s="305"/>
      <c r="L86" s="305"/>
      <c r="M86" s="305"/>
      <c r="N86" s="305" t="s">
        <v>269</v>
      </c>
      <c r="O86" s="305"/>
      <c r="P86" s="305" t="s">
        <v>269</v>
      </c>
      <c r="Q86" s="305"/>
      <c r="R86" s="310">
        <v>530122</v>
      </c>
      <c r="S86" s="313" t="s">
        <v>322</v>
      </c>
      <c r="T86" s="335" t="s">
        <v>733</v>
      </c>
      <c r="U86" s="304">
        <f>ROUND(W86*Содержание!$H$8*(1+$S$1)*(1-$S$2)*(1-$U$2),0)</f>
        <v>0</v>
      </c>
      <c r="V86" s="304">
        <f>ROUND(W86*Содержание!$H$8*(1+$S$1)*(1-$S$2)*(1-$U$2),0)</f>
        <v>0</v>
      </c>
      <c r="W86" s="378">
        <v>0</v>
      </c>
    </row>
    <row r="87" spans="1:23" s="130" customFormat="1" ht="36.75" hidden="1" customHeight="1">
      <c r="A87" s="305"/>
      <c r="B87" s="305"/>
      <c r="C87" s="305"/>
      <c r="D87" s="305"/>
      <c r="E87" s="305"/>
      <c r="F87" s="305"/>
      <c r="G87" s="305"/>
      <c r="H87" s="305"/>
      <c r="I87" s="305"/>
      <c r="J87" s="305"/>
      <c r="K87" s="305"/>
      <c r="L87" s="305"/>
      <c r="M87" s="305"/>
      <c r="N87" s="305" t="s">
        <v>269</v>
      </c>
      <c r="O87" s="305"/>
      <c r="P87" s="305" t="s">
        <v>269</v>
      </c>
      <c r="Q87" s="305"/>
      <c r="R87" s="310">
        <v>11030004</v>
      </c>
      <c r="S87" s="313" t="s">
        <v>322</v>
      </c>
      <c r="T87" s="335" t="s">
        <v>734</v>
      </c>
      <c r="U87" s="304">
        <f>ROUND(W87*Содержание!$H$8*(1+$S$1)*(1-$S$2)*(1-$U$2),0)</f>
        <v>0</v>
      </c>
      <c r="V87" s="304">
        <f>ROUND(W87*Содержание!$H$8*(1+$S$1)*(1-$S$2)*(1-$U$2),0)</f>
        <v>0</v>
      </c>
      <c r="W87" s="378">
        <v>0</v>
      </c>
    </row>
    <row r="88" spans="1:23" s="130" customFormat="1" ht="36.75" customHeight="1">
      <c r="A88" s="302" t="s">
        <v>269</v>
      </c>
      <c r="B88" s="302" t="s">
        <v>269</v>
      </c>
      <c r="C88" s="302"/>
      <c r="D88" s="302" t="s">
        <v>269</v>
      </c>
      <c r="E88" s="302" t="s">
        <v>269</v>
      </c>
      <c r="F88" s="302"/>
      <c r="G88" s="302"/>
      <c r="H88" s="302"/>
      <c r="I88" s="302"/>
      <c r="J88" s="302"/>
      <c r="K88" s="302"/>
      <c r="L88" s="302"/>
      <c r="M88" s="302" t="s">
        <v>269</v>
      </c>
      <c r="N88" s="302"/>
      <c r="O88" s="302"/>
      <c r="P88" s="302"/>
      <c r="Q88" s="302"/>
      <c r="R88" s="310" t="s">
        <v>567</v>
      </c>
      <c r="S88" s="313" t="s">
        <v>315</v>
      </c>
      <c r="T88" s="361" t="s">
        <v>801</v>
      </c>
      <c r="U88" s="304" t="s">
        <v>536</v>
      </c>
      <c r="V88" s="304">
        <f>ROUND(W88*Содержание!$H$8*(1+$S$1)*(1-$S$2)*(1-$U$2),0)</f>
        <v>13139</v>
      </c>
      <c r="W88" s="377">
        <v>14598.848880000003</v>
      </c>
    </row>
    <row r="89" spans="1:23" s="130" customFormat="1" ht="36.75" customHeight="1">
      <c r="A89" s="302" t="s">
        <v>269</v>
      </c>
      <c r="B89" s="302" t="s">
        <v>269</v>
      </c>
      <c r="C89" s="302"/>
      <c r="D89" s="302" t="s">
        <v>269</v>
      </c>
      <c r="E89" s="302" t="s">
        <v>269</v>
      </c>
      <c r="F89" s="302"/>
      <c r="G89" s="302"/>
      <c r="H89" s="302"/>
      <c r="I89" s="302"/>
      <c r="J89" s="302"/>
      <c r="K89" s="302"/>
      <c r="L89" s="302"/>
      <c r="M89" s="302" t="s">
        <v>269</v>
      </c>
      <c r="N89" s="302"/>
      <c r="O89" s="302"/>
      <c r="P89" s="302"/>
      <c r="Q89" s="302"/>
      <c r="R89" s="310" t="s">
        <v>568</v>
      </c>
      <c r="S89" s="313" t="s">
        <v>315</v>
      </c>
      <c r="T89" s="361" t="s">
        <v>782</v>
      </c>
      <c r="U89" s="304" t="s">
        <v>536</v>
      </c>
      <c r="V89" s="304">
        <f>ROUND(W89*Содержание!$H$8*(1+$S$1)*(1-$S$2)*(1-$U$2),0)</f>
        <v>24107</v>
      </c>
      <c r="W89" s="377">
        <v>26785.718740000004</v>
      </c>
    </row>
    <row r="90" spans="1:23" s="130" customFormat="1" ht="12.75" customHeight="1">
      <c r="A90" s="313"/>
      <c r="B90" s="313"/>
      <c r="C90" s="313"/>
      <c r="D90" s="313"/>
      <c r="E90" s="313"/>
      <c r="F90" s="313"/>
      <c r="G90" s="313" t="s">
        <v>269</v>
      </c>
      <c r="H90" s="313" t="s">
        <v>269</v>
      </c>
      <c r="I90" s="313"/>
      <c r="J90" s="313" t="s">
        <v>269</v>
      </c>
      <c r="K90" s="313" t="s">
        <v>269</v>
      </c>
      <c r="L90" s="313"/>
      <c r="M90" s="313"/>
      <c r="N90" s="313"/>
      <c r="O90" s="313" t="s">
        <v>269</v>
      </c>
      <c r="P90" s="313"/>
      <c r="Q90" s="313"/>
      <c r="R90" s="310" t="s">
        <v>351</v>
      </c>
      <c r="S90" s="313" t="s">
        <v>315</v>
      </c>
      <c r="T90" s="688" t="s">
        <v>783</v>
      </c>
      <c r="U90" s="309">
        <f>ROUND(W90*Содержание!$H$8*(1+$S$1)*(1-$S$2)*(1-$U$1),0)</f>
        <v>5364</v>
      </c>
      <c r="V90" s="375" t="s">
        <v>536</v>
      </c>
      <c r="W90" s="378">
        <v>5705.9782999999998</v>
      </c>
    </row>
    <row r="91" spans="1:23" s="130" customFormat="1">
      <c r="A91" s="313" t="s">
        <v>269</v>
      </c>
      <c r="B91" s="313" t="s">
        <v>269</v>
      </c>
      <c r="C91" s="313"/>
      <c r="D91" s="313" t="s">
        <v>269</v>
      </c>
      <c r="E91" s="313" t="s">
        <v>269</v>
      </c>
      <c r="F91" s="313"/>
      <c r="G91" s="313"/>
      <c r="H91" s="313"/>
      <c r="I91" s="313"/>
      <c r="J91" s="313"/>
      <c r="K91" s="313"/>
      <c r="L91" s="313"/>
      <c r="M91" s="313" t="s">
        <v>269</v>
      </c>
      <c r="N91" s="313"/>
      <c r="O91" s="313"/>
      <c r="P91" s="313"/>
      <c r="Q91" s="313"/>
      <c r="R91" s="310" t="s">
        <v>420</v>
      </c>
      <c r="S91" s="313" t="s">
        <v>315</v>
      </c>
      <c r="T91" s="689"/>
      <c r="U91" s="334" t="s">
        <v>536</v>
      </c>
      <c r="V91" s="322">
        <f>ROUND(W91*Содержание!$H$8*(1+$S$1)*(1-$S$2)*(1-$U$2),0)</f>
        <v>5135</v>
      </c>
      <c r="W91" s="377">
        <v>5705.9782999999998</v>
      </c>
    </row>
    <row r="92" spans="1:23" s="130" customFormat="1" ht="23.25" customHeight="1">
      <c r="A92" s="313"/>
      <c r="B92" s="313"/>
      <c r="C92" s="313"/>
      <c r="D92" s="313"/>
      <c r="E92" s="313"/>
      <c r="F92" s="313"/>
      <c r="G92" s="313" t="s">
        <v>269</v>
      </c>
      <c r="H92" s="313" t="s">
        <v>269</v>
      </c>
      <c r="I92" s="313"/>
      <c r="J92" s="313" t="s">
        <v>269</v>
      </c>
      <c r="K92" s="313" t="s">
        <v>269</v>
      </c>
      <c r="L92" s="313"/>
      <c r="M92" s="313"/>
      <c r="N92" s="313"/>
      <c r="O92" s="313" t="s">
        <v>269</v>
      </c>
      <c r="P92" s="313"/>
      <c r="Q92" s="313"/>
      <c r="R92" s="310" t="s">
        <v>352</v>
      </c>
      <c r="S92" s="313" t="s">
        <v>315</v>
      </c>
      <c r="T92" s="688" t="s">
        <v>784</v>
      </c>
      <c r="U92" s="309">
        <f>ROUND(W92*Содержание!$H$8*(1+$S$1)*(1-$S$2)*(1-$U$1),0)</f>
        <v>5364</v>
      </c>
      <c r="V92" s="375" t="s">
        <v>536</v>
      </c>
      <c r="W92" s="378">
        <v>5705.9782999999998</v>
      </c>
    </row>
    <row r="93" spans="1:23" s="130" customFormat="1" ht="19.5" customHeight="1">
      <c r="A93" s="313" t="s">
        <v>269</v>
      </c>
      <c r="B93" s="313" t="s">
        <v>269</v>
      </c>
      <c r="C93" s="313"/>
      <c r="D93" s="313" t="s">
        <v>269</v>
      </c>
      <c r="E93" s="313" t="s">
        <v>269</v>
      </c>
      <c r="F93" s="313"/>
      <c r="G93" s="313"/>
      <c r="H93" s="313"/>
      <c r="I93" s="313"/>
      <c r="J93" s="313"/>
      <c r="K93" s="313"/>
      <c r="L93" s="313"/>
      <c r="M93" s="313" t="s">
        <v>269</v>
      </c>
      <c r="N93" s="313"/>
      <c r="O93" s="313"/>
      <c r="P93" s="313"/>
      <c r="Q93" s="313"/>
      <c r="R93" s="310" t="s">
        <v>421</v>
      </c>
      <c r="S93" s="313" t="s">
        <v>315</v>
      </c>
      <c r="T93" s="689"/>
      <c r="U93" s="334" t="s">
        <v>536</v>
      </c>
      <c r="V93" s="322">
        <f>ROUND(W93*Содержание!$H$8*(1+$S$1)*(1-$S$2)*(1-$U$2),0)</f>
        <v>5135</v>
      </c>
      <c r="W93" s="377">
        <v>5705.9782999999998</v>
      </c>
    </row>
    <row r="94" spans="1:23" s="130" customFormat="1" ht="19.5" customHeight="1">
      <c r="A94" s="313"/>
      <c r="B94" s="313"/>
      <c r="C94" s="313"/>
      <c r="D94" s="313"/>
      <c r="E94" s="313"/>
      <c r="F94" s="313"/>
      <c r="G94" s="313" t="s">
        <v>269</v>
      </c>
      <c r="H94" s="313" t="s">
        <v>269</v>
      </c>
      <c r="I94" s="313"/>
      <c r="J94" s="313" t="s">
        <v>269</v>
      </c>
      <c r="K94" s="313" t="s">
        <v>269</v>
      </c>
      <c r="L94" s="313"/>
      <c r="M94" s="313"/>
      <c r="N94" s="313"/>
      <c r="O94" s="313" t="s">
        <v>269</v>
      </c>
      <c r="P94" s="313"/>
      <c r="Q94" s="313"/>
      <c r="R94" s="310" t="s">
        <v>698</v>
      </c>
      <c r="S94" s="313" t="s">
        <v>315</v>
      </c>
      <c r="T94" s="697" t="s">
        <v>812</v>
      </c>
      <c r="U94" s="309">
        <f>ROUND(W94*Содержание!$H$8*(1+$S$1)*(1-$S$2)*(1-$U$1),0)</f>
        <v>5364</v>
      </c>
      <c r="V94" s="375" t="s">
        <v>536</v>
      </c>
      <c r="W94" s="378">
        <v>5705.9782999999998</v>
      </c>
    </row>
    <row r="95" spans="1:23" s="130" customFormat="1" ht="19.5" customHeight="1">
      <c r="A95" s="313" t="s">
        <v>269</v>
      </c>
      <c r="B95" s="313" t="s">
        <v>269</v>
      </c>
      <c r="C95" s="313"/>
      <c r="D95" s="313" t="s">
        <v>269</v>
      </c>
      <c r="E95" s="313" t="s">
        <v>269</v>
      </c>
      <c r="F95" s="313"/>
      <c r="G95" s="313"/>
      <c r="H95" s="313"/>
      <c r="I95" s="313"/>
      <c r="J95" s="313"/>
      <c r="K95" s="313"/>
      <c r="L95" s="313"/>
      <c r="M95" s="313" t="s">
        <v>269</v>
      </c>
      <c r="N95" s="313"/>
      <c r="O95" s="313"/>
      <c r="P95" s="313"/>
      <c r="Q95" s="313"/>
      <c r="R95" s="310" t="s">
        <v>694</v>
      </c>
      <c r="S95" s="313" t="s">
        <v>315</v>
      </c>
      <c r="T95" s="699"/>
      <c r="U95" s="334" t="s">
        <v>536</v>
      </c>
      <c r="V95" s="322">
        <f>ROUND(W95*Содержание!$H$8*(1+$S$1)*(1-$S$2)*(1-$U$2),0)</f>
        <v>5135</v>
      </c>
      <c r="W95" s="377">
        <v>5705.9782999999998</v>
      </c>
    </row>
    <row r="96" spans="1:23" s="130" customFormat="1" ht="19.5" customHeight="1">
      <c r="A96" s="313"/>
      <c r="B96" s="313"/>
      <c r="C96" s="313"/>
      <c r="D96" s="313"/>
      <c r="E96" s="313"/>
      <c r="F96" s="313"/>
      <c r="G96" s="313" t="s">
        <v>269</v>
      </c>
      <c r="H96" s="313" t="s">
        <v>269</v>
      </c>
      <c r="I96" s="313"/>
      <c r="J96" s="313" t="s">
        <v>269</v>
      </c>
      <c r="K96" s="313" t="s">
        <v>269</v>
      </c>
      <c r="L96" s="313"/>
      <c r="M96" s="313"/>
      <c r="N96" s="313"/>
      <c r="O96" s="313" t="s">
        <v>269</v>
      </c>
      <c r="P96" s="313"/>
      <c r="Q96" s="313"/>
      <c r="R96" s="310" t="s">
        <v>701</v>
      </c>
      <c r="S96" s="313" t="s">
        <v>315</v>
      </c>
      <c r="T96" s="697" t="s">
        <v>813</v>
      </c>
      <c r="U96" s="309">
        <f>ROUND(W96*Содержание!$H$8*(1+$S$1)*(1-$S$2)*(1-$U$1),0)</f>
        <v>5364</v>
      </c>
      <c r="V96" s="375" t="s">
        <v>536</v>
      </c>
      <c r="W96" s="378">
        <v>5705.9782999999998</v>
      </c>
    </row>
    <row r="97" spans="1:23" s="130" customFormat="1" ht="19.5" customHeight="1">
      <c r="A97" s="313" t="s">
        <v>269</v>
      </c>
      <c r="B97" s="313" t="s">
        <v>269</v>
      </c>
      <c r="C97" s="313"/>
      <c r="D97" s="313" t="s">
        <v>269</v>
      </c>
      <c r="E97" s="313" t="s">
        <v>269</v>
      </c>
      <c r="F97" s="313"/>
      <c r="G97" s="313"/>
      <c r="H97" s="313"/>
      <c r="I97" s="313"/>
      <c r="J97" s="313"/>
      <c r="K97" s="313"/>
      <c r="L97" s="313"/>
      <c r="M97" s="313" t="s">
        <v>269</v>
      </c>
      <c r="N97" s="313"/>
      <c r="O97" s="313"/>
      <c r="P97" s="313"/>
      <c r="Q97" s="313"/>
      <c r="R97" s="310" t="s">
        <v>696</v>
      </c>
      <c r="S97" s="313" t="s">
        <v>315</v>
      </c>
      <c r="T97" s="699"/>
      <c r="U97" s="334" t="s">
        <v>536</v>
      </c>
      <c r="V97" s="322">
        <f>ROUND(W97*Содержание!$H$8*(1+$S$1)*(1-$S$2)*(1-$U$2),0)</f>
        <v>5135</v>
      </c>
      <c r="W97" s="377">
        <v>5705.9782999999998</v>
      </c>
    </row>
    <row r="98" spans="1:23" s="130" customFormat="1" ht="15.75" customHeight="1">
      <c r="A98" s="313"/>
      <c r="B98" s="313"/>
      <c r="C98" s="313"/>
      <c r="D98" s="313"/>
      <c r="E98" s="313"/>
      <c r="F98" s="313"/>
      <c r="G98" s="313" t="s">
        <v>269</v>
      </c>
      <c r="H98" s="313" t="s">
        <v>269</v>
      </c>
      <c r="I98" s="313"/>
      <c r="J98" s="313" t="s">
        <v>269</v>
      </c>
      <c r="K98" s="313" t="s">
        <v>269</v>
      </c>
      <c r="L98" s="313"/>
      <c r="M98" s="313"/>
      <c r="N98" s="313"/>
      <c r="O98" s="313" t="s">
        <v>269</v>
      </c>
      <c r="P98" s="313"/>
      <c r="Q98" s="313"/>
      <c r="R98" s="310" t="s">
        <v>353</v>
      </c>
      <c r="S98" s="313" t="s">
        <v>315</v>
      </c>
      <c r="T98" s="697" t="s">
        <v>814</v>
      </c>
      <c r="U98" s="309">
        <f>ROUND(W98*Содержание!$H$8*(1+$S$1)*(1-$S$2)*(1-$U$1),0)</f>
        <v>5810</v>
      </c>
      <c r="V98" s="375" t="s">
        <v>536</v>
      </c>
      <c r="W98" s="378">
        <v>6180.7094800000004</v>
      </c>
    </row>
    <row r="99" spans="1:23" s="130" customFormat="1" ht="15.75" customHeight="1">
      <c r="A99" s="313" t="s">
        <v>269</v>
      </c>
      <c r="B99" s="313" t="s">
        <v>269</v>
      </c>
      <c r="C99" s="313"/>
      <c r="D99" s="313" t="s">
        <v>269</v>
      </c>
      <c r="E99" s="313" t="s">
        <v>269</v>
      </c>
      <c r="F99" s="313"/>
      <c r="G99" s="313"/>
      <c r="H99" s="313"/>
      <c r="I99" s="313"/>
      <c r="J99" s="313"/>
      <c r="K99" s="313"/>
      <c r="L99" s="313"/>
      <c r="M99" s="313" t="s">
        <v>269</v>
      </c>
      <c r="N99" s="313"/>
      <c r="O99" s="313"/>
      <c r="P99" s="313"/>
      <c r="Q99" s="313"/>
      <c r="R99" s="310" t="s">
        <v>422</v>
      </c>
      <c r="S99" s="313" t="s">
        <v>315</v>
      </c>
      <c r="T99" s="699"/>
      <c r="U99" s="334" t="s">
        <v>536</v>
      </c>
      <c r="V99" s="322">
        <f>ROUND(W99*Содержание!$H$8*(1+$S$1)*(1-$S$2)*(1-$U$2),0)</f>
        <v>5563</v>
      </c>
      <c r="W99" s="377">
        <v>6180.7094800000004</v>
      </c>
    </row>
    <row r="100" spans="1:23" s="130" customFormat="1" ht="18.75" customHeight="1">
      <c r="A100" s="313"/>
      <c r="B100" s="313"/>
      <c r="C100" s="313"/>
      <c r="D100" s="313"/>
      <c r="E100" s="313"/>
      <c r="F100" s="313"/>
      <c r="G100" s="313" t="s">
        <v>269</v>
      </c>
      <c r="H100" s="313" t="s">
        <v>269</v>
      </c>
      <c r="I100" s="313"/>
      <c r="J100" s="313" t="s">
        <v>269</v>
      </c>
      <c r="K100" s="313" t="s">
        <v>269</v>
      </c>
      <c r="L100" s="313"/>
      <c r="M100" s="313"/>
      <c r="N100" s="313"/>
      <c r="O100" s="313" t="s">
        <v>269</v>
      </c>
      <c r="P100" s="313"/>
      <c r="Q100" s="313"/>
      <c r="R100" s="310" t="s">
        <v>354</v>
      </c>
      <c r="S100" s="313" t="s">
        <v>315</v>
      </c>
      <c r="T100" s="697" t="s">
        <v>815</v>
      </c>
      <c r="U100" s="309">
        <f>ROUND(W100*Содержание!$H$8*(1+$S$1)*(1-$S$2)*(1-$U$1),0)</f>
        <v>5810</v>
      </c>
      <c r="V100" s="375" t="s">
        <v>536</v>
      </c>
      <c r="W100" s="378">
        <v>6180.7094800000004</v>
      </c>
    </row>
    <row r="101" spans="1:23" s="130" customFormat="1" ht="15.75" customHeight="1">
      <c r="A101" s="313" t="s">
        <v>269</v>
      </c>
      <c r="B101" s="313" t="s">
        <v>269</v>
      </c>
      <c r="C101" s="313"/>
      <c r="D101" s="313" t="s">
        <v>269</v>
      </c>
      <c r="E101" s="313" t="s">
        <v>269</v>
      </c>
      <c r="F101" s="313"/>
      <c r="G101" s="313"/>
      <c r="H101" s="313"/>
      <c r="I101" s="313"/>
      <c r="J101" s="313"/>
      <c r="K101" s="313"/>
      <c r="L101" s="313"/>
      <c r="M101" s="313" t="s">
        <v>269</v>
      </c>
      <c r="N101" s="313"/>
      <c r="O101" s="313"/>
      <c r="P101" s="313"/>
      <c r="Q101" s="313"/>
      <c r="R101" s="310" t="s">
        <v>423</v>
      </c>
      <c r="S101" s="313" t="s">
        <v>315</v>
      </c>
      <c r="T101" s="699"/>
      <c r="U101" s="334" t="s">
        <v>536</v>
      </c>
      <c r="V101" s="322">
        <f>ROUND(W101*Содержание!$H$8*(1+$S$1)*(1-$S$2)*(1-$U$2),0)</f>
        <v>5563</v>
      </c>
      <c r="W101" s="377">
        <v>6180.7094800000004</v>
      </c>
    </row>
    <row r="102" spans="1:23" s="130" customFormat="1" ht="17.25" customHeight="1">
      <c r="A102" s="313"/>
      <c r="B102" s="313"/>
      <c r="C102" s="313"/>
      <c r="D102" s="313"/>
      <c r="E102" s="313"/>
      <c r="F102" s="313"/>
      <c r="G102" s="313" t="s">
        <v>269</v>
      </c>
      <c r="H102" s="313" t="s">
        <v>269</v>
      </c>
      <c r="I102" s="313"/>
      <c r="J102" s="313" t="s">
        <v>269</v>
      </c>
      <c r="K102" s="313" t="s">
        <v>269</v>
      </c>
      <c r="L102" s="313"/>
      <c r="M102" s="313"/>
      <c r="N102" s="313"/>
      <c r="O102" s="313" t="s">
        <v>269</v>
      </c>
      <c r="P102" s="313"/>
      <c r="Q102" s="313"/>
      <c r="R102" s="310" t="s">
        <v>699</v>
      </c>
      <c r="S102" s="313" t="s">
        <v>315</v>
      </c>
      <c r="T102" s="697" t="s">
        <v>816</v>
      </c>
      <c r="U102" s="309">
        <f>ROUND(W102*Содержание!$H$8*(1+$S$1)*(1-$S$2)*(1-$U$1),0)</f>
        <v>5810</v>
      </c>
      <c r="V102" s="375" t="s">
        <v>536</v>
      </c>
      <c r="W102" s="378">
        <v>6180.7094800000004</v>
      </c>
    </row>
    <row r="103" spans="1:23" s="130" customFormat="1" ht="16.5" customHeight="1">
      <c r="A103" s="313" t="s">
        <v>269</v>
      </c>
      <c r="B103" s="313" t="s">
        <v>269</v>
      </c>
      <c r="C103" s="313"/>
      <c r="D103" s="313" t="s">
        <v>269</v>
      </c>
      <c r="E103" s="313" t="s">
        <v>269</v>
      </c>
      <c r="F103" s="313"/>
      <c r="G103" s="313"/>
      <c r="H103" s="313"/>
      <c r="I103" s="313"/>
      <c r="J103" s="313"/>
      <c r="K103" s="313"/>
      <c r="L103" s="313"/>
      <c r="M103" s="313" t="s">
        <v>269</v>
      </c>
      <c r="N103" s="313"/>
      <c r="O103" s="313"/>
      <c r="P103" s="313"/>
      <c r="Q103" s="313"/>
      <c r="R103" s="310" t="s">
        <v>695</v>
      </c>
      <c r="S103" s="313" t="s">
        <v>315</v>
      </c>
      <c r="T103" s="699"/>
      <c r="U103" s="334" t="s">
        <v>536</v>
      </c>
      <c r="V103" s="322">
        <f>ROUND(W103*Содержание!$H$8*(1+$S$1)*(1-$S$2)*(1-$U$2),0)</f>
        <v>5563</v>
      </c>
      <c r="W103" s="377">
        <v>6180.7094800000004</v>
      </c>
    </row>
    <row r="104" spans="1:23" s="130" customFormat="1" ht="17.25" customHeight="1">
      <c r="A104" s="313"/>
      <c r="B104" s="313"/>
      <c r="C104" s="313"/>
      <c r="D104" s="313"/>
      <c r="E104" s="313"/>
      <c r="F104" s="313"/>
      <c r="G104" s="313" t="s">
        <v>269</v>
      </c>
      <c r="H104" s="313" t="s">
        <v>269</v>
      </c>
      <c r="I104" s="313"/>
      <c r="J104" s="313" t="s">
        <v>269</v>
      </c>
      <c r="K104" s="313" t="s">
        <v>269</v>
      </c>
      <c r="L104" s="313"/>
      <c r="M104" s="313"/>
      <c r="N104" s="313"/>
      <c r="O104" s="313" t="s">
        <v>269</v>
      </c>
      <c r="P104" s="313"/>
      <c r="Q104" s="313"/>
      <c r="R104" s="310" t="s">
        <v>700</v>
      </c>
      <c r="S104" s="313" t="s">
        <v>315</v>
      </c>
      <c r="T104" s="697" t="s">
        <v>817</v>
      </c>
      <c r="U104" s="309">
        <f>ROUND(W104*Содержание!$H$8*(1+$S$1)*(1-$S$2)*(1-$U$1),0)</f>
        <v>5810</v>
      </c>
      <c r="V104" s="375" t="s">
        <v>536</v>
      </c>
      <c r="W104" s="378">
        <v>6180.7094800000004</v>
      </c>
    </row>
    <row r="105" spans="1:23" s="130" customFormat="1" ht="15.75" customHeight="1">
      <c r="A105" s="313" t="s">
        <v>269</v>
      </c>
      <c r="B105" s="313" t="s">
        <v>269</v>
      </c>
      <c r="C105" s="313"/>
      <c r="D105" s="313" t="s">
        <v>269</v>
      </c>
      <c r="E105" s="313" t="s">
        <v>269</v>
      </c>
      <c r="F105" s="313"/>
      <c r="G105" s="313"/>
      <c r="H105" s="313"/>
      <c r="I105" s="313"/>
      <c r="J105" s="313"/>
      <c r="K105" s="313"/>
      <c r="L105" s="313"/>
      <c r="M105" s="313" t="s">
        <v>269</v>
      </c>
      <c r="N105" s="313"/>
      <c r="O105" s="313"/>
      <c r="P105" s="313"/>
      <c r="Q105" s="313"/>
      <c r="R105" s="310" t="s">
        <v>697</v>
      </c>
      <c r="S105" s="313" t="s">
        <v>315</v>
      </c>
      <c r="T105" s="699"/>
      <c r="U105" s="334" t="s">
        <v>536</v>
      </c>
      <c r="V105" s="322">
        <f>ROUND(W105*Содержание!$H$8*(1+$S$1)*(1-$S$2)*(1-$U$2),0)</f>
        <v>5563</v>
      </c>
      <c r="W105" s="377">
        <v>6180.7094800000004</v>
      </c>
    </row>
    <row r="106" spans="1:23" s="130" customFormat="1" ht="12.75" customHeight="1">
      <c r="A106" s="313"/>
      <c r="B106" s="313"/>
      <c r="C106" s="313"/>
      <c r="D106" s="313"/>
      <c r="E106" s="313"/>
      <c r="F106" s="313"/>
      <c r="G106" s="313" t="s">
        <v>269</v>
      </c>
      <c r="H106" s="313" t="s">
        <v>269</v>
      </c>
      <c r="I106" s="313" t="s">
        <v>269</v>
      </c>
      <c r="J106" s="313" t="s">
        <v>269</v>
      </c>
      <c r="K106" s="313" t="s">
        <v>269</v>
      </c>
      <c r="L106" s="313" t="s">
        <v>269</v>
      </c>
      <c r="M106" s="313"/>
      <c r="N106" s="313"/>
      <c r="O106" s="313" t="s">
        <v>269</v>
      </c>
      <c r="P106" s="313"/>
      <c r="Q106" s="313"/>
      <c r="R106" s="310" t="s">
        <v>355</v>
      </c>
      <c r="S106" s="313" t="s">
        <v>315</v>
      </c>
      <c r="T106" s="705" t="s">
        <v>759</v>
      </c>
      <c r="U106" s="309">
        <f>ROUND(W106*Содержание!$H$8*(1+$S$1)*(1-$S$2)*(1-$U$1),0)</f>
        <v>5810</v>
      </c>
      <c r="V106" s="375" t="s">
        <v>536</v>
      </c>
      <c r="W106" s="378">
        <v>6180.7094800000004</v>
      </c>
    </row>
    <row r="107" spans="1:23" s="130" customFormat="1">
      <c r="A107" s="313" t="s">
        <v>269</v>
      </c>
      <c r="B107" s="313" t="s">
        <v>269</v>
      </c>
      <c r="C107" s="313" t="s">
        <v>269</v>
      </c>
      <c r="D107" s="313" t="s">
        <v>269</v>
      </c>
      <c r="E107" s="313" t="s">
        <v>269</v>
      </c>
      <c r="F107" s="313" t="s">
        <v>269</v>
      </c>
      <c r="G107" s="313"/>
      <c r="H107" s="313"/>
      <c r="I107" s="313"/>
      <c r="J107" s="313"/>
      <c r="K107" s="313"/>
      <c r="L107" s="313"/>
      <c r="M107" s="313" t="s">
        <v>269</v>
      </c>
      <c r="N107" s="313"/>
      <c r="O107" s="313"/>
      <c r="P107" s="313"/>
      <c r="Q107" s="313"/>
      <c r="R107" s="310" t="s">
        <v>413</v>
      </c>
      <c r="S107" s="313" t="s">
        <v>315</v>
      </c>
      <c r="T107" s="706"/>
      <c r="U107" s="336" t="s">
        <v>536</v>
      </c>
      <c r="V107" s="322">
        <f>ROUND(W107*Содержание!$H$8*(1+$S$1)*(1-$S$2)*(1-$U$2),0)</f>
        <v>5563</v>
      </c>
      <c r="W107" s="377">
        <v>6180.7094800000004</v>
      </c>
    </row>
    <row r="108" spans="1:23" s="130" customFormat="1" ht="12.75" customHeight="1">
      <c r="A108" s="313"/>
      <c r="B108" s="313"/>
      <c r="C108" s="313"/>
      <c r="D108" s="313"/>
      <c r="E108" s="313"/>
      <c r="F108" s="313"/>
      <c r="G108" s="313" t="s">
        <v>269</v>
      </c>
      <c r="H108" s="313" t="s">
        <v>269</v>
      </c>
      <c r="I108" s="313" t="s">
        <v>269</v>
      </c>
      <c r="J108" s="313" t="s">
        <v>269</v>
      </c>
      <c r="K108" s="313" t="s">
        <v>269</v>
      </c>
      <c r="L108" s="313" t="s">
        <v>269</v>
      </c>
      <c r="M108" s="313"/>
      <c r="N108" s="313"/>
      <c r="O108" s="313" t="s">
        <v>269</v>
      </c>
      <c r="P108" s="313"/>
      <c r="Q108" s="313"/>
      <c r="R108" s="310" t="s">
        <v>356</v>
      </c>
      <c r="S108" s="313" t="s">
        <v>315</v>
      </c>
      <c r="T108" s="705" t="s">
        <v>760</v>
      </c>
      <c r="U108" s="309">
        <f>ROUND(W108*Содержание!$H$8*(1+$S$1)*(1-$S$2)*(1-$U$1),0)</f>
        <v>5810</v>
      </c>
      <c r="V108" s="375" t="s">
        <v>536</v>
      </c>
      <c r="W108" s="378">
        <v>6180.7094800000004</v>
      </c>
    </row>
    <row r="109" spans="1:23" s="130" customFormat="1" ht="18" customHeight="1">
      <c r="A109" s="313" t="s">
        <v>269</v>
      </c>
      <c r="B109" s="313" t="s">
        <v>269</v>
      </c>
      <c r="C109" s="313" t="s">
        <v>269</v>
      </c>
      <c r="D109" s="313" t="s">
        <v>269</v>
      </c>
      <c r="E109" s="313" t="s">
        <v>269</v>
      </c>
      <c r="F109" s="313" t="s">
        <v>269</v>
      </c>
      <c r="G109" s="313"/>
      <c r="H109" s="313"/>
      <c r="I109" s="313"/>
      <c r="J109" s="313"/>
      <c r="K109" s="313"/>
      <c r="L109" s="313"/>
      <c r="M109" s="313" t="s">
        <v>269</v>
      </c>
      <c r="N109" s="313"/>
      <c r="O109" s="313"/>
      <c r="P109" s="313"/>
      <c r="Q109" s="313"/>
      <c r="R109" s="310" t="s">
        <v>414</v>
      </c>
      <c r="S109" s="313" t="s">
        <v>315</v>
      </c>
      <c r="T109" s="706"/>
      <c r="U109" s="336" t="s">
        <v>536</v>
      </c>
      <c r="V109" s="322">
        <f>ROUND(W109*Содержание!$H$8*(1+$S$1)*(1-$S$2)*(1-$U$2),0)</f>
        <v>5563</v>
      </c>
      <c r="W109" s="377">
        <v>6180.7094800000004</v>
      </c>
    </row>
    <row r="110" spans="1:23" s="130" customFormat="1" ht="12.75" customHeight="1">
      <c r="A110" s="313"/>
      <c r="B110" s="313"/>
      <c r="C110" s="313"/>
      <c r="D110" s="313"/>
      <c r="E110" s="313"/>
      <c r="F110" s="313"/>
      <c r="G110" s="313" t="s">
        <v>269</v>
      </c>
      <c r="H110" s="313" t="s">
        <v>269</v>
      </c>
      <c r="I110" s="313" t="s">
        <v>269</v>
      </c>
      <c r="J110" s="313" t="s">
        <v>269</v>
      </c>
      <c r="K110" s="313" t="s">
        <v>269</v>
      </c>
      <c r="L110" s="313" t="s">
        <v>269</v>
      </c>
      <c r="M110" s="313"/>
      <c r="N110" s="313"/>
      <c r="O110" s="313" t="s">
        <v>269</v>
      </c>
      <c r="P110" s="313"/>
      <c r="Q110" s="313"/>
      <c r="R110" s="310" t="s">
        <v>357</v>
      </c>
      <c r="S110" s="313" t="s">
        <v>315</v>
      </c>
      <c r="T110" s="705" t="s">
        <v>761</v>
      </c>
      <c r="U110" s="309">
        <f>ROUND(W110*Содержание!$H$8*(1+$S$1)*(1-$S$2)*(1-$U$1),0)</f>
        <v>5810</v>
      </c>
      <c r="V110" s="375" t="s">
        <v>536</v>
      </c>
      <c r="W110" s="378">
        <v>6180.7094800000004</v>
      </c>
    </row>
    <row r="111" spans="1:23" s="130" customFormat="1" ht="20.25" customHeight="1">
      <c r="A111" s="313" t="s">
        <v>269</v>
      </c>
      <c r="B111" s="313" t="s">
        <v>269</v>
      </c>
      <c r="C111" s="313" t="s">
        <v>269</v>
      </c>
      <c r="D111" s="313" t="s">
        <v>269</v>
      </c>
      <c r="E111" s="313" t="s">
        <v>269</v>
      </c>
      <c r="F111" s="313" t="s">
        <v>269</v>
      </c>
      <c r="G111" s="313"/>
      <c r="H111" s="313"/>
      <c r="I111" s="313"/>
      <c r="J111" s="313"/>
      <c r="K111" s="313"/>
      <c r="L111" s="313"/>
      <c r="M111" s="313" t="s">
        <v>269</v>
      </c>
      <c r="N111" s="313"/>
      <c r="O111" s="313"/>
      <c r="P111" s="313"/>
      <c r="Q111" s="313"/>
      <c r="R111" s="310" t="s">
        <v>415</v>
      </c>
      <c r="S111" s="313" t="s">
        <v>315</v>
      </c>
      <c r="T111" s="706"/>
      <c r="U111" s="336" t="s">
        <v>536</v>
      </c>
      <c r="V111" s="322">
        <f>ROUND(W111*Содержание!$H$8*(1+$S$1)*(1-$S$2)*(1-$U$2),0)</f>
        <v>5563</v>
      </c>
      <c r="W111" s="377">
        <v>6180.7094800000004</v>
      </c>
    </row>
    <row r="112" spans="1:23" s="130" customFormat="1" ht="12.75" customHeight="1">
      <c r="A112" s="313"/>
      <c r="B112" s="313"/>
      <c r="C112" s="313"/>
      <c r="D112" s="313"/>
      <c r="E112" s="313"/>
      <c r="F112" s="313"/>
      <c r="G112" s="313" t="s">
        <v>269</v>
      </c>
      <c r="H112" s="313" t="s">
        <v>269</v>
      </c>
      <c r="I112" s="313" t="s">
        <v>269</v>
      </c>
      <c r="J112" s="313" t="s">
        <v>269</v>
      </c>
      <c r="K112" s="313" t="s">
        <v>269</v>
      </c>
      <c r="L112" s="313" t="s">
        <v>269</v>
      </c>
      <c r="M112" s="313"/>
      <c r="N112" s="313"/>
      <c r="O112" s="313" t="s">
        <v>269</v>
      </c>
      <c r="P112" s="313"/>
      <c r="Q112" s="313"/>
      <c r="R112" s="310" t="s">
        <v>358</v>
      </c>
      <c r="S112" s="313" t="s">
        <v>315</v>
      </c>
      <c r="T112" s="705" t="s">
        <v>762</v>
      </c>
      <c r="U112" s="309">
        <f>ROUND(W112*Содержание!$H$8*(1+$S$1)*(1-$S$2)*(1-$U$1),0)</f>
        <v>5810</v>
      </c>
      <c r="V112" s="375" t="s">
        <v>536</v>
      </c>
      <c r="W112" s="378">
        <v>6180.7094800000004</v>
      </c>
    </row>
    <row r="113" spans="1:23" s="130" customFormat="1" ht="18.75" customHeight="1">
      <c r="A113" s="313" t="s">
        <v>269</v>
      </c>
      <c r="B113" s="313" t="s">
        <v>269</v>
      </c>
      <c r="C113" s="313" t="s">
        <v>269</v>
      </c>
      <c r="D113" s="313" t="s">
        <v>269</v>
      </c>
      <c r="E113" s="313" t="s">
        <v>269</v>
      </c>
      <c r="F113" s="313" t="s">
        <v>269</v>
      </c>
      <c r="G113" s="313"/>
      <c r="H113" s="313"/>
      <c r="I113" s="313"/>
      <c r="J113" s="313"/>
      <c r="K113" s="313"/>
      <c r="L113" s="313"/>
      <c r="M113" s="313" t="s">
        <v>269</v>
      </c>
      <c r="N113" s="313"/>
      <c r="O113" s="313"/>
      <c r="P113" s="313"/>
      <c r="Q113" s="313"/>
      <c r="R113" s="310" t="s">
        <v>416</v>
      </c>
      <c r="S113" s="313" t="s">
        <v>315</v>
      </c>
      <c r="T113" s="706"/>
      <c r="U113" s="336" t="s">
        <v>536</v>
      </c>
      <c r="V113" s="322">
        <f>ROUND(W113*Содержание!$H$8*(1+$S$1)*(1-$S$2)*(1-$U$2),0)</f>
        <v>5563</v>
      </c>
      <c r="W113" s="377">
        <v>6180.7094800000004</v>
      </c>
    </row>
    <row r="114" spans="1:23" s="130" customFormat="1" ht="32.25" customHeight="1">
      <c r="A114" s="305" t="s">
        <v>269</v>
      </c>
      <c r="B114" s="305" t="s">
        <v>269</v>
      </c>
      <c r="C114" s="305" t="s">
        <v>269</v>
      </c>
      <c r="D114" s="305" t="s">
        <v>269</v>
      </c>
      <c r="E114" s="305" t="s">
        <v>269</v>
      </c>
      <c r="F114" s="305" t="s">
        <v>269</v>
      </c>
      <c r="G114" s="305" t="s">
        <v>269</v>
      </c>
      <c r="H114" s="305" t="s">
        <v>269</v>
      </c>
      <c r="I114" s="305" t="s">
        <v>269</v>
      </c>
      <c r="J114" s="305" t="s">
        <v>269</v>
      </c>
      <c r="K114" s="305" t="s">
        <v>269</v>
      </c>
      <c r="L114" s="305" t="s">
        <v>269</v>
      </c>
      <c r="M114" s="305" t="s">
        <v>269</v>
      </c>
      <c r="N114" s="305"/>
      <c r="O114" s="305" t="s">
        <v>269</v>
      </c>
      <c r="P114" s="305"/>
      <c r="Q114" s="305"/>
      <c r="R114" s="306" t="s">
        <v>362</v>
      </c>
      <c r="S114" s="313" t="s">
        <v>315</v>
      </c>
      <c r="T114" s="314" t="s">
        <v>735</v>
      </c>
      <c r="U114" s="304">
        <f>ROUND(W114*Содержание!$H$8*(1+$S$1)*(1-$S$2)*(1-$U$2),0)</f>
        <v>1604</v>
      </c>
      <c r="V114" s="304">
        <f>ROUND(W114*Содержание!$H$8*(1+$S$1)*(1-$S$2)*(1-$U$2),0)</f>
        <v>1604</v>
      </c>
      <c r="W114" s="378">
        <v>1782.5429600000002</v>
      </c>
    </row>
    <row r="115" spans="1:23" s="130" customFormat="1" ht="33" customHeight="1">
      <c r="A115" s="305" t="s">
        <v>269</v>
      </c>
      <c r="B115" s="305" t="s">
        <v>269</v>
      </c>
      <c r="C115" s="305" t="s">
        <v>269</v>
      </c>
      <c r="D115" s="305" t="s">
        <v>269</v>
      </c>
      <c r="E115" s="305" t="s">
        <v>269</v>
      </c>
      <c r="F115" s="305" t="s">
        <v>269</v>
      </c>
      <c r="G115" s="305" t="s">
        <v>269</v>
      </c>
      <c r="H115" s="305" t="s">
        <v>269</v>
      </c>
      <c r="I115" s="305" t="s">
        <v>269</v>
      </c>
      <c r="J115" s="305" t="s">
        <v>269</v>
      </c>
      <c r="K115" s="305" t="s">
        <v>269</v>
      </c>
      <c r="L115" s="305" t="s">
        <v>269</v>
      </c>
      <c r="M115" s="305" t="s">
        <v>269</v>
      </c>
      <c r="N115" s="305"/>
      <c r="O115" s="305" t="s">
        <v>269</v>
      </c>
      <c r="P115" s="305"/>
      <c r="Q115" s="305"/>
      <c r="R115" s="306" t="s">
        <v>363</v>
      </c>
      <c r="S115" s="313" t="s">
        <v>315</v>
      </c>
      <c r="T115" s="314" t="s">
        <v>736</v>
      </c>
      <c r="U115" s="304">
        <f>ROUND(W115*Содержание!$H$8*(1+$S$1)*(1-$S$2)*(1-$U$2),0)</f>
        <v>1604</v>
      </c>
      <c r="V115" s="304">
        <f>ROUND(W115*Содержание!$H$8*(1+$S$1)*(1-$S$2)*(1-$U$2),0)</f>
        <v>1604</v>
      </c>
      <c r="W115" s="378">
        <v>1782.5429600000002</v>
      </c>
    </row>
    <row r="116" spans="1:23" s="130" customFormat="1" ht="36" customHeight="1">
      <c r="A116" s="305" t="s">
        <v>269</v>
      </c>
      <c r="B116" s="305" t="s">
        <v>269</v>
      </c>
      <c r="C116" s="305" t="s">
        <v>269</v>
      </c>
      <c r="D116" s="305" t="s">
        <v>269</v>
      </c>
      <c r="E116" s="305" t="s">
        <v>269</v>
      </c>
      <c r="F116" s="305" t="s">
        <v>269</v>
      </c>
      <c r="G116" s="305" t="s">
        <v>269</v>
      </c>
      <c r="H116" s="305" t="s">
        <v>269</v>
      </c>
      <c r="I116" s="305" t="s">
        <v>269</v>
      </c>
      <c r="J116" s="305" t="s">
        <v>269</v>
      </c>
      <c r="K116" s="305" t="s">
        <v>269</v>
      </c>
      <c r="L116" s="305" t="s">
        <v>269</v>
      </c>
      <c r="M116" s="305" t="s">
        <v>269</v>
      </c>
      <c r="N116" s="305"/>
      <c r="O116" s="305" t="s">
        <v>269</v>
      </c>
      <c r="P116" s="305"/>
      <c r="Q116" s="305"/>
      <c r="R116" s="306" t="s">
        <v>364</v>
      </c>
      <c r="S116" s="313" t="s">
        <v>315</v>
      </c>
      <c r="T116" s="360" t="s">
        <v>785</v>
      </c>
      <c r="U116" s="304">
        <f>ROUND(W116*Содержание!$H$8*(1+$S$1)*(1-$S$2)*(1-$U$2),0)</f>
        <v>4494</v>
      </c>
      <c r="V116" s="304">
        <f>ROUND(W116*Содержание!$H$8*(1+$S$1)*(1-$S$2)*(1-$U$2),0)</f>
        <v>4494</v>
      </c>
      <c r="W116" s="378">
        <v>4993.2341800000013</v>
      </c>
    </row>
    <row r="117" spans="1:23" s="130" customFormat="1" ht="33.75" customHeight="1">
      <c r="A117" s="305" t="s">
        <v>269</v>
      </c>
      <c r="B117" s="305" t="s">
        <v>269</v>
      </c>
      <c r="C117" s="305" t="s">
        <v>269</v>
      </c>
      <c r="D117" s="305" t="s">
        <v>269</v>
      </c>
      <c r="E117" s="305" t="s">
        <v>269</v>
      </c>
      <c r="F117" s="305" t="s">
        <v>269</v>
      </c>
      <c r="G117" s="305" t="s">
        <v>269</v>
      </c>
      <c r="H117" s="305" t="s">
        <v>269</v>
      </c>
      <c r="I117" s="305" t="s">
        <v>269</v>
      </c>
      <c r="J117" s="305" t="s">
        <v>269</v>
      </c>
      <c r="K117" s="305" t="s">
        <v>269</v>
      </c>
      <c r="L117" s="305" t="s">
        <v>269</v>
      </c>
      <c r="M117" s="305" t="s">
        <v>269</v>
      </c>
      <c r="N117" s="305"/>
      <c r="O117" s="305" t="s">
        <v>269</v>
      </c>
      <c r="P117" s="305"/>
      <c r="Q117" s="305"/>
      <c r="R117" s="306" t="s">
        <v>365</v>
      </c>
      <c r="S117" s="313" t="s">
        <v>315</v>
      </c>
      <c r="T117" s="360" t="s">
        <v>786</v>
      </c>
      <c r="U117" s="304">
        <f>ROUND(W117*Содержание!$H$8*(1+$S$1)*(1-$S$2)*(1-$U$2),0)</f>
        <v>6205</v>
      </c>
      <c r="V117" s="304">
        <f>ROUND(W117*Содержание!$H$8*(1+$S$1)*(1-$S$2)*(1-$U$2),0)</f>
        <v>6205</v>
      </c>
      <c r="W117" s="378">
        <v>6894.7836100000013</v>
      </c>
    </row>
    <row r="118" spans="1:23" s="130" customFormat="1" ht="36" customHeight="1">
      <c r="A118" s="305" t="s">
        <v>269</v>
      </c>
      <c r="B118" s="305" t="s">
        <v>269</v>
      </c>
      <c r="C118" s="305" t="s">
        <v>269</v>
      </c>
      <c r="D118" s="305" t="s">
        <v>269</v>
      </c>
      <c r="E118" s="305" t="s">
        <v>269</v>
      </c>
      <c r="F118" s="305" t="s">
        <v>269</v>
      </c>
      <c r="G118" s="305" t="s">
        <v>269</v>
      </c>
      <c r="H118" s="305" t="s">
        <v>269</v>
      </c>
      <c r="I118" s="305" t="s">
        <v>269</v>
      </c>
      <c r="J118" s="305" t="s">
        <v>269</v>
      </c>
      <c r="K118" s="305" t="s">
        <v>269</v>
      </c>
      <c r="L118" s="305" t="s">
        <v>269</v>
      </c>
      <c r="M118" s="305" t="s">
        <v>269</v>
      </c>
      <c r="N118" s="305"/>
      <c r="O118" s="305" t="s">
        <v>269</v>
      </c>
      <c r="P118" s="305"/>
      <c r="Q118" s="305"/>
      <c r="R118" s="306" t="s">
        <v>366</v>
      </c>
      <c r="S118" s="313" t="s">
        <v>315</v>
      </c>
      <c r="T118" s="360" t="s">
        <v>787</v>
      </c>
      <c r="U118" s="304">
        <f>ROUND(W118*Содержание!$H$8*(1+$S$1)*(1-$S$2)*(1-$U$2),0)</f>
        <v>4494</v>
      </c>
      <c r="V118" s="304">
        <f>ROUND(W118*Содержание!$H$8*(1+$S$1)*(1-$S$2)*(1-$U$2),0)</f>
        <v>4494</v>
      </c>
      <c r="W118" s="378">
        <v>4993.2341800000013</v>
      </c>
    </row>
    <row r="119" spans="1:23" s="130" customFormat="1" ht="34.5" customHeight="1">
      <c r="A119" s="305" t="s">
        <v>269</v>
      </c>
      <c r="B119" s="305" t="s">
        <v>269</v>
      </c>
      <c r="C119" s="305" t="s">
        <v>269</v>
      </c>
      <c r="D119" s="305" t="s">
        <v>269</v>
      </c>
      <c r="E119" s="305" t="s">
        <v>269</v>
      </c>
      <c r="F119" s="305" t="s">
        <v>269</v>
      </c>
      <c r="G119" s="305" t="s">
        <v>269</v>
      </c>
      <c r="H119" s="305" t="s">
        <v>269</v>
      </c>
      <c r="I119" s="305" t="s">
        <v>269</v>
      </c>
      <c r="J119" s="305" t="s">
        <v>269</v>
      </c>
      <c r="K119" s="305" t="s">
        <v>269</v>
      </c>
      <c r="L119" s="305" t="s">
        <v>269</v>
      </c>
      <c r="M119" s="305" t="s">
        <v>269</v>
      </c>
      <c r="N119" s="305"/>
      <c r="O119" s="305" t="s">
        <v>269</v>
      </c>
      <c r="P119" s="305"/>
      <c r="Q119" s="305"/>
      <c r="R119" s="306" t="s">
        <v>367</v>
      </c>
      <c r="S119" s="313" t="s">
        <v>315</v>
      </c>
      <c r="T119" s="360" t="s">
        <v>788</v>
      </c>
      <c r="U119" s="304">
        <f>ROUND(W119*Содержание!$H$8*(1+$S$1)*(1-$S$2)*(1-$U$2),0)</f>
        <v>6205</v>
      </c>
      <c r="V119" s="304">
        <f>ROUND(W119*Содержание!$H$8*(1+$S$1)*(1-$S$2)*(1-$U$2),0)</f>
        <v>6205</v>
      </c>
      <c r="W119" s="378">
        <v>6894.7836100000013</v>
      </c>
    </row>
    <row r="120" spans="1:23" s="130" customFormat="1" ht="16.5" customHeight="1">
      <c r="A120" s="305"/>
      <c r="B120" s="305"/>
      <c r="C120" s="305"/>
      <c r="D120" s="305"/>
      <c r="E120" s="305"/>
      <c r="F120" s="305"/>
      <c r="G120" s="305" t="s">
        <v>269</v>
      </c>
      <c r="H120" s="305" t="s">
        <v>269</v>
      </c>
      <c r="I120" s="305"/>
      <c r="J120" s="305" t="s">
        <v>269</v>
      </c>
      <c r="K120" s="305" t="s">
        <v>269</v>
      </c>
      <c r="L120" s="305"/>
      <c r="M120" s="313"/>
      <c r="N120" s="313"/>
      <c r="O120" s="313" t="s">
        <v>269</v>
      </c>
      <c r="P120" s="305"/>
      <c r="Q120" s="305"/>
      <c r="R120" s="310" t="s">
        <v>359</v>
      </c>
      <c r="S120" s="313" t="s">
        <v>315</v>
      </c>
      <c r="T120" s="688" t="s">
        <v>789</v>
      </c>
      <c r="U120" s="309">
        <f>ROUND(W120*Содержание!$H$8*(1+$S$1)*(1-$S$2)*(1-$U$1),0)</f>
        <v>6145</v>
      </c>
      <c r="V120" s="375" t="s">
        <v>536</v>
      </c>
      <c r="W120" s="378">
        <v>6537.7406600000013</v>
      </c>
    </row>
    <row r="121" spans="1:23" s="130" customFormat="1" ht="16.5" customHeight="1">
      <c r="A121" s="305" t="s">
        <v>269</v>
      </c>
      <c r="B121" s="305" t="s">
        <v>269</v>
      </c>
      <c r="C121" s="305"/>
      <c r="D121" s="305" t="s">
        <v>269</v>
      </c>
      <c r="E121" s="305" t="s">
        <v>269</v>
      </c>
      <c r="F121" s="305"/>
      <c r="G121" s="329"/>
      <c r="H121" s="329"/>
      <c r="I121" s="329"/>
      <c r="J121" s="329"/>
      <c r="K121" s="329"/>
      <c r="L121" s="305"/>
      <c r="M121" s="313" t="s">
        <v>269</v>
      </c>
      <c r="N121" s="313"/>
      <c r="O121" s="313"/>
      <c r="P121" s="305"/>
      <c r="Q121" s="305"/>
      <c r="R121" s="310" t="s">
        <v>417</v>
      </c>
      <c r="S121" s="313" t="s">
        <v>315</v>
      </c>
      <c r="T121" s="689"/>
      <c r="U121" s="337" t="s">
        <v>536</v>
      </c>
      <c r="V121" s="322">
        <f>ROUND(W121*Содержание!$H$8*(1+$S$1)*(1-$S$2)*(1-$U$2),0)</f>
        <v>5884</v>
      </c>
      <c r="W121" s="377">
        <v>6537.7406600000013</v>
      </c>
    </row>
    <row r="122" spans="1:23" s="130" customFormat="1" ht="18.75" customHeight="1">
      <c r="A122" s="305"/>
      <c r="B122" s="305"/>
      <c r="C122" s="305"/>
      <c r="D122" s="305"/>
      <c r="E122" s="305"/>
      <c r="F122" s="305"/>
      <c r="G122" s="305" t="s">
        <v>269</v>
      </c>
      <c r="H122" s="305" t="s">
        <v>269</v>
      </c>
      <c r="I122" s="305"/>
      <c r="J122" s="305" t="s">
        <v>269</v>
      </c>
      <c r="K122" s="305" t="s">
        <v>269</v>
      </c>
      <c r="L122" s="305"/>
      <c r="M122" s="313"/>
      <c r="N122" s="313"/>
      <c r="O122" s="313" t="s">
        <v>269</v>
      </c>
      <c r="P122" s="305"/>
      <c r="Q122" s="305"/>
      <c r="R122" s="310" t="s">
        <v>360</v>
      </c>
      <c r="S122" s="313" t="s">
        <v>315</v>
      </c>
      <c r="T122" s="688" t="s">
        <v>790</v>
      </c>
      <c r="U122" s="309">
        <f>ROUND(W122*Содержание!$H$8*(1+$S$1)*(1-$S$2)*(1-$U$1),0)</f>
        <v>6145</v>
      </c>
      <c r="V122" s="375" t="s">
        <v>536</v>
      </c>
      <c r="W122" s="378">
        <v>6537.7406600000013</v>
      </c>
    </row>
    <row r="123" spans="1:23" s="130" customFormat="1" ht="17.25" customHeight="1">
      <c r="A123" s="305" t="s">
        <v>269</v>
      </c>
      <c r="B123" s="305" t="s">
        <v>269</v>
      </c>
      <c r="C123" s="305"/>
      <c r="D123" s="305" t="s">
        <v>269</v>
      </c>
      <c r="E123" s="305" t="s">
        <v>269</v>
      </c>
      <c r="F123" s="305"/>
      <c r="G123" s="329"/>
      <c r="H123" s="329"/>
      <c r="I123" s="329"/>
      <c r="J123" s="329"/>
      <c r="K123" s="329"/>
      <c r="L123" s="305"/>
      <c r="M123" s="313" t="s">
        <v>269</v>
      </c>
      <c r="N123" s="313"/>
      <c r="O123" s="313"/>
      <c r="P123" s="305"/>
      <c r="Q123" s="305"/>
      <c r="R123" s="310" t="s">
        <v>418</v>
      </c>
      <c r="S123" s="313" t="s">
        <v>315</v>
      </c>
      <c r="T123" s="689"/>
      <c r="U123" s="337" t="s">
        <v>536</v>
      </c>
      <c r="V123" s="322">
        <f>ROUND(W123*Содержание!$H$8*(1+$S$1)*(1-$S$2)*(1-$U$2),0)</f>
        <v>5884</v>
      </c>
      <c r="W123" s="377">
        <v>6537.7406600000013</v>
      </c>
    </row>
    <row r="124" spans="1:23" s="130" customFormat="1" ht="16.5" customHeight="1">
      <c r="A124" s="305"/>
      <c r="B124" s="305"/>
      <c r="C124" s="305"/>
      <c r="D124" s="305"/>
      <c r="E124" s="305"/>
      <c r="F124" s="305"/>
      <c r="G124" s="305" t="s">
        <v>269</v>
      </c>
      <c r="H124" s="305" t="s">
        <v>269</v>
      </c>
      <c r="I124" s="305"/>
      <c r="J124" s="305" t="s">
        <v>269</v>
      </c>
      <c r="K124" s="305" t="s">
        <v>269</v>
      </c>
      <c r="L124" s="305"/>
      <c r="M124" s="313"/>
      <c r="N124" s="313"/>
      <c r="O124" s="313" t="s">
        <v>269</v>
      </c>
      <c r="P124" s="305"/>
      <c r="Q124" s="305"/>
      <c r="R124" s="310" t="s">
        <v>361</v>
      </c>
      <c r="S124" s="313" t="s">
        <v>315</v>
      </c>
      <c r="T124" s="688" t="s">
        <v>791</v>
      </c>
      <c r="U124" s="309">
        <f>ROUND(W124*Содержание!$H$8*(1+$S$1)*(1-$S$2)*(1-$U$1),0)</f>
        <v>5923</v>
      </c>
      <c r="V124" s="375" t="s">
        <v>536</v>
      </c>
      <c r="W124" s="381">
        <v>6301.0459600000004</v>
      </c>
    </row>
    <row r="125" spans="1:23" s="130" customFormat="1" ht="18.75" customHeight="1">
      <c r="A125" s="305" t="s">
        <v>269</v>
      </c>
      <c r="B125" s="305" t="s">
        <v>269</v>
      </c>
      <c r="C125" s="305"/>
      <c r="D125" s="305" t="s">
        <v>269</v>
      </c>
      <c r="E125" s="305" t="s">
        <v>269</v>
      </c>
      <c r="F125" s="305"/>
      <c r="G125" s="329"/>
      <c r="H125" s="329"/>
      <c r="I125" s="329"/>
      <c r="J125" s="329"/>
      <c r="K125" s="329"/>
      <c r="L125" s="305"/>
      <c r="M125" s="313" t="s">
        <v>269</v>
      </c>
      <c r="N125" s="313"/>
      <c r="O125" s="313"/>
      <c r="P125" s="305"/>
      <c r="Q125" s="305"/>
      <c r="R125" s="310" t="s">
        <v>419</v>
      </c>
      <c r="S125" s="313" t="s">
        <v>315</v>
      </c>
      <c r="T125" s="689"/>
      <c r="U125" s="337" t="s">
        <v>536</v>
      </c>
      <c r="V125" s="322">
        <f>ROUND(W125*Содержание!$H$8*(1+$S$1)*(1-$S$2)*(1-$U$2),0)</f>
        <v>5671</v>
      </c>
      <c r="W125" s="377">
        <v>6301.0459600000004</v>
      </c>
    </row>
    <row r="126" spans="1:23" s="130" customFormat="1" ht="33" hidden="1" customHeight="1">
      <c r="A126" s="305"/>
      <c r="B126" s="305"/>
      <c r="C126" s="305"/>
      <c r="D126" s="305"/>
      <c r="E126" s="305"/>
      <c r="F126" s="305"/>
      <c r="G126" s="305" t="s">
        <v>269</v>
      </c>
      <c r="H126" s="305" t="s">
        <v>269</v>
      </c>
      <c r="I126" s="305"/>
      <c r="J126" s="305" t="s">
        <v>269</v>
      </c>
      <c r="K126" s="305" t="s">
        <v>269</v>
      </c>
      <c r="L126" s="305"/>
      <c r="M126" s="305"/>
      <c r="N126" s="313"/>
      <c r="O126" s="305" t="s">
        <v>269</v>
      </c>
      <c r="P126" s="305"/>
      <c r="Q126" s="305"/>
      <c r="R126" s="310" t="s">
        <v>737</v>
      </c>
      <c r="S126" s="313" t="s">
        <v>315</v>
      </c>
      <c r="T126" s="358" t="s">
        <v>792</v>
      </c>
      <c r="U126" s="309">
        <f>ROUND(W126*Содержание!$H$8*(1+$S$1)*(1-$S$2)*(1-$U$1),0)</f>
        <v>6705</v>
      </c>
      <c r="V126" s="375" t="s">
        <v>536</v>
      </c>
      <c r="W126" s="378">
        <v>7132.808320000001</v>
      </c>
    </row>
    <row r="127" spans="1:23" s="130" customFormat="1" ht="36.75" hidden="1" customHeight="1">
      <c r="A127" s="305"/>
      <c r="B127" s="305"/>
      <c r="C127" s="305"/>
      <c r="D127" s="305"/>
      <c r="E127" s="305"/>
      <c r="F127" s="305"/>
      <c r="G127" s="305" t="s">
        <v>269</v>
      </c>
      <c r="H127" s="305" t="s">
        <v>269</v>
      </c>
      <c r="I127" s="305"/>
      <c r="J127" s="305" t="s">
        <v>269</v>
      </c>
      <c r="K127" s="305" t="s">
        <v>269</v>
      </c>
      <c r="L127" s="305"/>
      <c r="M127" s="305"/>
      <c r="N127" s="313"/>
      <c r="O127" s="305" t="s">
        <v>269</v>
      </c>
      <c r="P127" s="305"/>
      <c r="Q127" s="305"/>
      <c r="R127" s="310" t="s">
        <v>738</v>
      </c>
      <c r="S127" s="313" t="s">
        <v>315</v>
      </c>
      <c r="T127" s="317" t="s">
        <v>739</v>
      </c>
      <c r="U127" s="309">
        <f>ROUND(W127*Содержание!$H$8*(1+$S$1)*(1-$S$2)*(1-$U$1),0)</f>
        <v>6705</v>
      </c>
      <c r="V127" s="375" t="s">
        <v>536</v>
      </c>
      <c r="W127" s="378">
        <v>7132.808320000001</v>
      </c>
    </row>
    <row r="128" spans="1:23" s="130" customFormat="1" ht="36.75" hidden="1" customHeight="1">
      <c r="A128" s="305"/>
      <c r="B128" s="305"/>
      <c r="C128" s="305"/>
      <c r="D128" s="305"/>
      <c r="E128" s="305"/>
      <c r="F128" s="305"/>
      <c r="G128" s="305" t="s">
        <v>269</v>
      </c>
      <c r="H128" s="305" t="s">
        <v>269</v>
      </c>
      <c r="I128" s="305"/>
      <c r="J128" s="305" t="s">
        <v>269</v>
      </c>
      <c r="K128" s="305" t="s">
        <v>269</v>
      </c>
      <c r="L128" s="305"/>
      <c r="M128" s="305"/>
      <c r="N128" s="313"/>
      <c r="O128" s="305" t="s">
        <v>269</v>
      </c>
      <c r="P128" s="305"/>
      <c r="Q128" s="305"/>
      <c r="R128" s="310" t="s">
        <v>740</v>
      </c>
      <c r="S128" s="313" t="s">
        <v>315</v>
      </c>
      <c r="T128" s="317" t="s">
        <v>741</v>
      </c>
      <c r="U128" s="309">
        <f>ROUND(W128*Содержание!$H$8*(1+$S$1)*(1-$S$2)*(1-$U$1),0)</f>
        <v>21007</v>
      </c>
      <c r="V128" s="375" t="s">
        <v>536</v>
      </c>
      <c r="W128" s="378">
        <v>22347.875550000004</v>
      </c>
    </row>
    <row r="129" spans="1:25" s="130" customFormat="1" ht="36" hidden="1" customHeight="1">
      <c r="A129" s="305"/>
      <c r="B129" s="305"/>
      <c r="C129" s="305"/>
      <c r="D129" s="305"/>
      <c r="E129" s="305"/>
      <c r="F129" s="305"/>
      <c r="G129" s="305" t="s">
        <v>269</v>
      </c>
      <c r="H129" s="305" t="s">
        <v>269</v>
      </c>
      <c r="I129" s="305"/>
      <c r="J129" s="305" t="s">
        <v>269</v>
      </c>
      <c r="K129" s="305" t="s">
        <v>269</v>
      </c>
      <c r="L129" s="305"/>
      <c r="M129" s="305"/>
      <c r="N129" s="313"/>
      <c r="O129" s="305" t="s">
        <v>269</v>
      </c>
      <c r="P129" s="305"/>
      <c r="Q129" s="305"/>
      <c r="R129" s="310" t="s">
        <v>742</v>
      </c>
      <c r="S129" s="313" t="s">
        <v>315</v>
      </c>
      <c r="T129" s="317" t="s">
        <v>743</v>
      </c>
      <c r="U129" s="309">
        <f>ROUND(W129*Содержание!$H$8*(1+$S$1)*(1-$S$2)*(1-$U$1),0)</f>
        <v>21007</v>
      </c>
      <c r="V129" s="375" t="s">
        <v>536</v>
      </c>
      <c r="W129" s="378">
        <v>22347.875550000004</v>
      </c>
    </row>
    <row r="130" spans="1:25" s="130" customFormat="1" ht="33" customHeight="1">
      <c r="A130" s="305" t="s">
        <v>269</v>
      </c>
      <c r="B130" s="305" t="s">
        <v>269</v>
      </c>
      <c r="C130" s="305"/>
      <c r="D130" s="305" t="s">
        <v>269</v>
      </c>
      <c r="E130" s="305" t="s">
        <v>269</v>
      </c>
      <c r="F130" s="305"/>
      <c r="G130" s="305" t="s">
        <v>269</v>
      </c>
      <c r="H130" s="305" t="s">
        <v>269</v>
      </c>
      <c r="I130" s="305"/>
      <c r="J130" s="305" t="s">
        <v>269</v>
      </c>
      <c r="K130" s="305" t="s">
        <v>269</v>
      </c>
      <c r="L130" s="305"/>
      <c r="M130" s="305" t="s">
        <v>269</v>
      </c>
      <c r="N130" s="313"/>
      <c r="O130" s="305" t="s">
        <v>269</v>
      </c>
      <c r="P130" s="305"/>
      <c r="Q130" s="305"/>
      <c r="R130" s="310" t="s">
        <v>368</v>
      </c>
      <c r="S130" s="313" t="s">
        <v>315</v>
      </c>
      <c r="T130" s="316" t="s">
        <v>744</v>
      </c>
      <c r="U130" s="304">
        <f>ROUND(W130*Содержание!$H$8*(1+$S$1)*(1-$S$2)*(1-$U$2),0)</f>
        <v>108</v>
      </c>
      <c r="V130" s="304">
        <f>ROUND(W130*Содержание!$H$8*(1+$S$1)*(1-$S$2)*(1-$U$2),0)</f>
        <v>108</v>
      </c>
      <c r="W130" s="378">
        <v>120.33648000000001</v>
      </c>
    </row>
    <row r="131" spans="1:25" s="130" customFormat="1">
      <c r="A131" s="305" t="s">
        <v>269</v>
      </c>
      <c r="B131" s="305" t="s">
        <v>269</v>
      </c>
      <c r="C131" s="305"/>
      <c r="D131" s="305" t="s">
        <v>269</v>
      </c>
      <c r="E131" s="305" t="s">
        <v>269</v>
      </c>
      <c r="F131" s="305"/>
      <c r="G131" s="305" t="s">
        <v>269</v>
      </c>
      <c r="H131" s="305" t="s">
        <v>269</v>
      </c>
      <c r="I131" s="305"/>
      <c r="J131" s="305" t="s">
        <v>269</v>
      </c>
      <c r="K131" s="305" t="s">
        <v>269</v>
      </c>
      <c r="L131" s="305"/>
      <c r="M131" s="305" t="s">
        <v>269</v>
      </c>
      <c r="N131" s="313" t="s">
        <v>318</v>
      </c>
      <c r="O131" s="305" t="s">
        <v>269</v>
      </c>
      <c r="P131" s="313" t="s">
        <v>318</v>
      </c>
      <c r="Q131" s="313" t="s">
        <v>318</v>
      </c>
      <c r="R131" s="310" t="s">
        <v>369</v>
      </c>
      <c r="S131" s="313" t="s">
        <v>317</v>
      </c>
      <c r="T131" s="316" t="s">
        <v>370</v>
      </c>
      <c r="U131" s="304">
        <f>ROUND(W131*Содержание!$H$8*(1+$S$1)*(1-$S$2)*(1-$U$2),0)</f>
        <v>1284</v>
      </c>
      <c r="V131" s="304">
        <f>ROUND(W131*Содержание!$H$8*(1+$S$1)*(1-$S$2)*(1-$U$2),0)</f>
        <v>1284</v>
      </c>
      <c r="W131" s="378">
        <v>1426.8300200000001</v>
      </c>
    </row>
    <row r="132" spans="1:25" s="130" customFormat="1">
      <c r="A132" s="305" t="s">
        <v>269</v>
      </c>
      <c r="B132" s="305" t="s">
        <v>269</v>
      </c>
      <c r="C132" s="305"/>
      <c r="D132" s="305" t="s">
        <v>269</v>
      </c>
      <c r="E132" s="305" t="s">
        <v>269</v>
      </c>
      <c r="F132" s="305"/>
      <c r="G132" s="305" t="s">
        <v>269</v>
      </c>
      <c r="H132" s="305" t="s">
        <v>269</v>
      </c>
      <c r="I132" s="305"/>
      <c r="J132" s="305" t="s">
        <v>269</v>
      </c>
      <c r="K132" s="305" t="s">
        <v>269</v>
      </c>
      <c r="L132" s="305"/>
      <c r="M132" s="305" t="s">
        <v>269</v>
      </c>
      <c r="N132" s="313" t="s">
        <v>318</v>
      </c>
      <c r="O132" s="305" t="s">
        <v>269</v>
      </c>
      <c r="P132" s="313" t="s">
        <v>318</v>
      </c>
      <c r="Q132" s="313" t="s">
        <v>318</v>
      </c>
      <c r="R132" s="310" t="s">
        <v>371</v>
      </c>
      <c r="S132" s="313" t="s">
        <v>317</v>
      </c>
      <c r="T132" s="316" t="s">
        <v>372</v>
      </c>
      <c r="U132" s="304">
        <f>ROUND(W132*Содержание!$H$8*(1+$S$1)*(1-$S$2)*(1-$U$2),0)</f>
        <v>1284</v>
      </c>
      <c r="V132" s="304">
        <f>ROUND(W132*Содержание!$H$8*(1+$S$1)*(1-$S$2)*(1-$U$2),0)</f>
        <v>1284</v>
      </c>
      <c r="W132" s="378">
        <v>1426.8300200000001</v>
      </c>
    </row>
    <row r="133" spans="1:25" s="130" customFormat="1">
      <c r="A133" s="305" t="s">
        <v>269</v>
      </c>
      <c r="B133" s="305" t="s">
        <v>269</v>
      </c>
      <c r="C133" s="305"/>
      <c r="D133" s="305" t="s">
        <v>269</v>
      </c>
      <c r="E133" s="305" t="s">
        <v>269</v>
      </c>
      <c r="F133" s="305"/>
      <c r="G133" s="305" t="s">
        <v>269</v>
      </c>
      <c r="H133" s="305" t="s">
        <v>269</v>
      </c>
      <c r="I133" s="305"/>
      <c r="J133" s="305" t="s">
        <v>269</v>
      </c>
      <c r="K133" s="305" t="s">
        <v>269</v>
      </c>
      <c r="L133" s="305"/>
      <c r="M133" s="305" t="s">
        <v>269</v>
      </c>
      <c r="N133" s="313" t="s">
        <v>318</v>
      </c>
      <c r="O133" s="305" t="s">
        <v>269</v>
      </c>
      <c r="P133" s="313" t="s">
        <v>318</v>
      </c>
      <c r="Q133" s="313" t="s">
        <v>318</v>
      </c>
      <c r="R133" s="310" t="s">
        <v>373</v>
      </c>
      <c r="S133" s="313" t="s">
        <v>317</v>
      </c>
      <c r="T133" s="316" t="s">
        <v>374</v>
      </c>
      <c r="U133" s="304">
        <f>ROUND(W133*Содержание!$H$8*(1+$S$1)*(1-$S$2)*(1-$U$2),0)</f>
        <v>1604</v>
      </c>
      <c r="V133" s="304">
        <f>ROUND(W133*Содержание!$H$8*(1+$S$1)*(1-$S$2)*(1-$U$2),0)</f>
        <v>1604</v>
      </c>
      <c r="W133" s="378">
        <v>1782.5429600000002</v>
      </c>
    </row>
    <row r="134" spans="1:25" s="130" customFormat="1">
      <c r="A134" s="305" t="s">
        <v>269</v>
      </c>
      <c r="B134" s="305" t="s">
        <v>269</v>
      </c>
      <c r="C134" s="305"/>
      <c r="D134" s="305" t="s">
        <v>269</v>
      </c>
      <c r="E134" s="305" t="s">
        <v>269</v>
      </c>
      <c r="F134" s="305"/>
      <c r="G134" s="305" t="s">
        <v>269</v>
      </c>
      <c r="H134" s="305" t="s">
        <v>269</v>
      </c>
      <c r="I134" s="305"/>
      <c r="J134" s="305" t="s">
        <v>269</v>
      </c>
      <c r="K134" s="305" t="s">
        <v>269</v>
      </c>
      <c r="L134" s="305"/>
      <c r="M134" s="305" t="s">
        <v>269</v>
      </c>
      <c r="N134" s="313" t="s">
        <v>318</v>
      </c>
      <c r="O134" s="305" t="s">
        <v>269</v>
      </c>
      <c r="P134" s="313" t="s">
        <v>318</v>
      </c>
      <c r="Q134" s="313" t="s">
        <v>318</v>
      </c>
      <c r="R134" s="310" t="s">
        <v>375</v>
      </c>
      <c r="S134" s="313" t="s">
        <v>317</v>
      </c>
      <c r="T134" s="316" t="s">
        <v>376</v>
      </c>
      <c r="U134" s="304">
        <f>ROUND(W134*Содержание!$H$8*(1+$S$1)*(1-$S$2)*(1-$U$2),0)</f>
        <v>1604</v>
      </c>
      <c r="V134" s="304">
        <f>ROUND(W134*Содержание!$H$8*(1+$S$1)*(1-$S$2)*(1-$U$2),0)</f>
        <v>1604</v>
      </c>
      <c r="W134" s="378">
        <v>1782.5429600000002</v>
      </c>
    </row>
    <row r="135" spans="1:25" ht="11.25" customHeight="1">
      <c r="A135" s="338"/>
      <c r="B135" s="338"/>
      <c r="C135" s="338"/>
      <c r="D135" s="338"/>
      <c r="E135" s="338"/>
      <c r="F135" s="338"/>
      <c r="G135" s="338"/>
      <c r="H135" s="338"/>
      <c r="I135" s="338"/>
      <c r="J135" s="338"/>
      <c r="K135" s="338"/>
      <c r="L135" s="338"/>
      <c r="M135" s="338"/>
      <c r="N135" s="338"/>
      <c r="O135" s="338"/>
      <c r="P135" s="338"/>
      <c r="Q135" s="338"/>
      <c r="R135" s="339"/>
      <c r="S135" s="340"/>
      <c r="T135" s="341" t="s">
        <v>377</v>
      </c>
      <c r="U135" s="340"/>
      <c r="V135" s="342"/>
      <c r="W135" s="378">
        <v>0</v>
      </c>
      <c r="X135" s="130"/>
      <c r="Y135" s="130"/>
    </row>
    <row r="136" spans="1:25" s="131" customFormat="1" ht="21" customHeight="1">
      <c r="A136" s="305" t="s">
        <v>269</v>
      </c>
      <c r="B136" s="305" t="s">
        <v>269</v>
      </c>
      <c r="C136" s="305" t="s">
        <v>269</v>
      </c>
      <c r="D136" s="305" t="s">
        <v>269</v>
      </c>
      <c r="E136" s="305" t="s">
        <v>269</v>
      </c>
      <c r="F136" s="305" t="s">
        <v>269</v>
      </c>
      <c r="G136" s="305" t="s">
        <v>269</v>
      </c>
      <c r="H136" s="305" t="s">
        <v>269</v>
      </c>
      <c r="I136" s="305" t="s">
        <v>269</v>
      </c>
      <c r="J136" s="305" t="s">
        <v>269</v>
      </c>
      <c r="K136" s="305" t="s">
        <v>269</v>
      </c>
      <c r="L136" s="305" t="s">
        <v>269</v>
      </c>
      <c r="M136" s="305" t="s">
        <v>269</v>
      </c>
      <c r="N136" s="313" t="s">
        <v>318</v>
      </c>
      <c r="O136" s="305" t="s">
        <v>269</v>
      </c>
      <c r="P136" s="313" t="s">
        <v>318</v>
      </c>
      <c r="Q136" s="313" t="s">
        <v>318</v>
      </c>
      <c r="R136" s="310" t="s">
        <v>378</v>
      </c>
      <c r="S136" s="313" t="s">
        <v>322</v>
      </c>
      <c r="T136" s="362" t="s">
        <v>793</v>
      </c>
      <c r="U136" s="304">
        <f>ROUND(W136*Содержание!$H$8*(1+$S$1)*(1-$S$2)*(1-$U$2),0)</f>
        <v>1604</v>
      </c>
      <c r="V136" s="304">
        <f>ROUND(W136*Содержание!$H$8*(1+$S$1)*(1-$S$2)*(1-$U$2),0)</f>
        <v>1604</v>
      </c>
      <c r="W136" s="378">
        <v>1782.5429600000002</v>
      </c>
      <c r="X136" s="130"/>
      <c r="Y136" s="130"/>
    </row>
    <row r="137" spans="1:25" s="131" customFormat="1" ht="21" customHeight="1">
      <c r="A137" s="305" t="s">
        <v>269</v>
      </c>
      <c r="B137" s="305" t="s">
        <v>269</v>
      </c>
      <c r="C137" s="305" t="s">
        <v>269</v>
      </c>
      <c r="D137" s="305" t="s">
        <v>269</v>
      </c>
      <c r="E137" s="305" t="s">
        <v>269</v>
      </c>
      <c r="F137" s="305" t="s">
        <v>269</v>
      </c>
      <c r="G137" s="305" t="s">
        <v>269</v>
      </c>
      <c r="H137" s="305" t="s">
        <v>269</v>
      </c>
      <c r="I137" s="305" t="s">
        <v>269</v>
      </c>
      <c r="J137" s="305" t="s">
        <v>269</v>
      </c>
      <c r="K137" s="305" t="s">
        <v>269</v>
      </c>
      <c r="L137" s="305" t="s">
        <v>269</v>
      </c>
      <c r="M137" s="305" t="s">
        <v>269</v>
      </c>
      <c r="N137" s="313" t="s">
        <v>318</v>
      </c>
      <c r="O137" s="305" t="s">
        <v>269</v>
      </c>
      <c r="P137" s="313" t="s">
        <v>318</v>
      </c>
      <c r="Q137" s="313" t="s">
        <v>318</v>
      </c>
      <c r="R137" s="310" t="s">
        <v>683</v>
      </c>
      <c r="S137" s="313" t="s">
        <v>322</v>
      </c>
      <c r="T137" s="316" t="s">
        <v>818</v>
      </c>
      <c r="U137" s="304">
        <f>ROUND(W137*Содержание!$H$8*(1+$S$1)*(1-$S$2)*(1-$U$2),0)</f>
        <v>3048</v>
      </c>
      <c r="V137" s="304">
        <f>ROUND(W137*Содержание!$H$8*(1+$S$1)*(1-$S$2)*(1-$U$2),0)</f>
        <v>3048</v>
      </c>
      <c r="W137" s="378">
        <v>3386.2290000000003</v>
      </c>
      <c r="X137" s="130"/>
      <c r="Y137" s="130"/>
    </row>
    <row r="138" spans="1:25" s="131" customFormat="1" ht="21" customHeight="1">
      <c r="A138" s="305" t="s">
        <v>269</v>
      </c>
      <c r="B138" s="305" t="s">
        <v>269</v>
      </c>
      <c r="C138" s="305" t="s">
        <v>269</v>
      </c>
      <c r="D138" s="305" t="s">
        <v>269</v>
      </c>
      <c r="E138" s="305" t="s">
        <v>269</v>
      </c>
      <c r="F138" s="305" t="s">
        <v>269</v>
      </c>
      <c r="G138" s="305" t="s">
        <v>269</v>
      </c>
      <c r="H138" s="305" t="s">
        <v>269</v>
      </c>
      <c r="I138" s="305" t="s">
        <v>269</v>
      </c>
      <c r="J138" s="305" t="s">
        <v>269</v>
      </c>
      <c r="K138" s="305" t="s">
        <v>269</v>
      </c>
      <c r="L138" s="305" t="s">
        <v>269</v>
      </c>
      <c r="M138" s="305" t="s">
        <v>269</v>
      </c>
      <c r="N138" s="313" t="s">
        <v>318</v>
      </c>
      <c r="O138" s="305" t="s">
        <v>269</v>
      </c>
      <c r="P138" s="313" t="s">
        <v>318</v>
      </c>
      <c r="Q138" s="313" t="s">
        <v>318</v>
      </c>
      <c r="R138" s="310" t="s">
        <v>379</v>
      </c>
      <c r="S138" s="313" t="s">
        <v>322</v>
      </c>
      <c r="T138" s="316" t="s">
        <v>819</v>
      </c>
      <c r="U138" s="304">
        <f>ROUND(W138*Содержание!$H$8*(1+$S$1)*(1-$S$2)*(1-$U$2),0)</f>
        <v>1604</v>
      </c>
      <c r="V138" s="304">
        <f>ROUND(W138*Содержание!$H$8*(1+$S$1)*(1-$S$2)*(1-$U$2),0)</f>
        <v>1604</v>
      </c>
      <c r="W138" s="378">
        <v>1782.5429600000002</v>
      </c>
      <c r="X138" s="130"/>
      <c r="Y138" s="130"/>
    </row>
    <row r="139" spans="1:25" s="131" customFormat="1" ht="21" customHeight="1">
      <c r="A139" s="305" t="s">
        <v>269</v>
      </c>
      <c r="B139" s="305" t="s">
        <v>269</v>
      </c>
      <c r="C139" s="305" t="s">
        <v>269</v>
      </c>
      <c r="D139" s="305" t="s">
        <v>269</v>
      </c>
      <c r="E139" s="305" t="s">
        <v>269</v>
      </c>
      <c r="F139" s="305" t="s">
        <v>269</v>
      </c>
      <c r="G139" s="305" t="s">
        <v>269</v>
      </c>
      <c r="H139" s="305" t="s">
        <v>269</v>
      </c>
      <c r="I139" s="305" t="s">
        <v>269</v>
      </c>
      <c r="J139" s="305" t="s">
        <v>269</v>
      </c>
      <c r="K139" s="305" t="s">
        <v>269</v>
      </c>
      <c r="L139" s="305" t="s">
        <v>269</v>
      </c>
      <c r="M139" s="305" t="s">
        <v>269</v>
      </c>
      <c r="N139" s="313" t="s">
        <v>318</v>
      </c>
      <c r="O139" s="305" t="s">
        <v>269</v>
      </c>
      <c r="P139" s="313" t="s">
        <v>318</v>
      </c>
      <c r="Q139" s="313" t="s">
        <v>318</v>
      </c>
      <c r="R139" s="310" t="s">
        <v>807</v>
      </c>
      <c r="S139" s="313" t="s">
        <v>322</v>
      </c>
      <c r="T139" s="316" t="s">
        <v>820</v>
      </c>
      <c r="U139" s="304">
        <f>ROUND(W139*Содержание!$H$8*(1+$S$1)*(1-$S$2)*(1-$U$2),0)</f>
        <v>3048</v>
      </c>
      <c r="V139" s="304">
        <f>ROUND(W139*Содержание!$H$8*(1+$S$1)*(1-$S$2)*(1-$U$2),0)</f>
        <v>3048</v>
      </c>
      <c r="W139" s="378">
        <v>3386.2290000000003</v>
      </c>
      <c r="X139" s="130"/>
      <c r="Y139" s="130"/>
    </row>
    <row r="140" spans="1:25" s="131" customFormat="1" ht="21" customHeight="1">
      <c r="A140" s="305"/>
      <c r="B140" s="305"/>
      <c r="C140" s="305"/>
      <c r="D140" s="305" t="s">
        <v>269</v>
      </c>
      <c r="E140" s="305" t="s">
        <v>269</v>
      </c>
      <c r="F140" s="305"/>
      <c r="G140" s="305"/>
      <c r="H140" s="305"/>
      <c r="I140" s="305"/>
      <c r="J140" s="305" t="s">
        <v>269</v>
      </c>
      <c r="K140" s="305" t="s">
        <v>269</v>
      </c>
      <c r="L140" s="305"/>
      <c r="M140" s="305" t="s">
        <v>269</v>
      </c>
      <c r="N140" s="305" t="s">
        <v>269</v>
      </c>
      <c r="O140" s="305" t="s">
        <v>269</v>
      </c>
      <c r="P140" s="305" t="s">
        <v>269</v>
      </c>
      <c r="Q140" s="302" t="s">
        <v>269</v>
      </c>
      <c r="R140" s="310" t="s">
        <v>378</v>
      </c>
      <c r="S140" s="313" t="s">
        <v>322</v>
      </c>
      <c r="T140" s="316" t="s">
        <v>821</v>
      </c>
      <c r="U140" s="304">
        <f>ROUND(W140*Содержание!$H$8*(1+$S$1)*(1-$S$2)*(1-$U$2),0)</f>
        <v>1604</v>
      </c>
      <c r="V140" s="304">
        <f>ROUND(W140*Содержание!$H$8*(1+$S$1)*(1-$S$2)*(1-$U$2),0)</f>
        <v>1604</v>
      </c>
      <c r="W140" s="378">
        <v>1782.5429600000002</v>
      </c>
      <c r="X140" s="130"/>
      <c r="Y140" s="130"/>
    </row>
    <row r="141" spans="1:25" s="131" customFormat="1" ht="21.75" customHeight="1">
      <c r="A141" s="305"/>
      <c r="B141" s="305"/>
      <c r="C141" s="305"/>
      <c r="D141" s="305" t="s">
        <v>269</v>
      </c>
      <c r="E141" s="305" t="s">
        <v>269</v>
      </c>
      <c r="F141" s="305"/>
      <c r="G141" s="305"/>
      <c r="H141" s="305"/>
      <c r="I141" s="305"/>
      <c r="J141" s="305" t="s">
        <v>269</v>
      </c>
      <c r="K141" s="305" t="s">
        <v>269</v>
      </c>
      <c r="L141" s="305"/>
      <c r="M141" s="305" t="s">
        <v>269</v>
      </c>
      <c r="N141" s="305" t="s">
        <v>269</v>
      </c>
      <c r="O141" s="305" t="s">
        <v>269</v>
      </c>
      <c r="P141" s="305" t="s">
        <v>269</v>
      </c>
      <c r="Q141" s="305" t="s">
        <v>269</v>
      </c>
      <c r="R141" s="310" t="s">
        <v>380</v>
      </c>
      <c r="S141" s="313" t="s">
        <v>322</v>
      </c>
      <c r="T141" s="317" t="s">
        <v>822</v>
      </c>
      <c r="U141" s="304">
        <f>ROUND(W141*Содержание!$H$8*(1+$S$1)*(1-$S$2)*(1-$U$2),0)</f>
        <v>1713</v>
      </c>
      <c r="V141" s="304">
        <f>ROUND(W141*Содержание!$H$8*(1+$S$1)*(1-$S$2)*(1-$U$2),0)</f>
        <v>1713</v>
      </c>
      <c r="W141" s="378">
        <v>1902.8794400000004</v>
      </c>
      <c r="X141" s="130"/>
      <c r="Y141" s="130"/>
    </row>
    <row r="142" spans="1:25" s="131" customFormat="1" ht="36.75" customHeight="1">
      <c r="A142" s="305"/>
      <c r="B142" s="305"/>
      <c r="C142" s="305"/>
      <c r="D142" s="305" t="s">
        <v>269</v>
      </c>
      <c r="E142" s="305" t="s">
        <v>269</v>
      </c>
      <c r="F142" s="305"/>
      <c r="G142" s="305"/>
      <c r="H142" s="305"/>
      <c r="I142" s="305"/>
      <c r="J142" s="305" t="s">
        <v>269</v>
      </c>
      <c r="K142" s="305" t="s">
        <v>269</v>
      </c>
      <c r="L142" s="305"/>
      <c r="M142" s="305" t="s">
        <v>269</v>
      </c>
      <c r="N142" s="305" t="s">
        <v>269</v>
      </c>
      <c r="O142" s="305" t="s">
        <v>269</v>
      </c>
      <c r="P142" s="305" t="s">
        <v>269</v>
      </c>
      <c r="Q142" s="305" t="s">
        <v>269</v>
      </c>
      <c r="R142" s="310" t="s">
        <v>684</v>
      </c>
      <c r="S142" s="313" t="s">
        <v>322</v>
      </c>
      <c r="T142" s="317" t="s">
        <v>823</v>
      </c>
      <c r="U142" s="304">
        <f>ROUND(W142*Содержание!$H$8*(1+$S$1)*(1-$S$2)*(1-$U$2),0)</f>
        <v>3254</v>
      </c>
      <c r="V142" s="304">
        <f>ROUND(W142*Содержание!$H$8*(1+$S$1)*(1-$S$2)*(1-$U$2),0)</f>
        <v>3254</v>
      </c>
      <c r="W142" s="378">
        <v>3616.0971000000009</v>
      </c>
      <c r="X142" s="130"/>
      <c r="Y142" s="130"/>
    </row>
    <row r="143" spans="1:25" s="131" customFormat="1" ht="44.25" customHeight="1">
      <c r="A143" s="305" t="s">
        <v>269</v>
      </c>
      <c r="B143" s="305" t="s">
        <v>269</v>
      </c>
      <c r="C143" s="305" t="s">
        <v>269</v>
      </c>
      <c r="D143" s="305" t="s">
        <v>269</v>
      </c>
      <c r="E143" s="305" t="s">
        <v>269</v>
      </c>
      <c r="F143" s="305" t="s">
        <v>269</v>
      </c>
      <c r="G143" s="305" t="s">
        <v>269</v>
      </c>
      <c r="H143" s="305" t="s">
        <v>269</v>
      </c>
      <c r="I143" s="305" t="s">
        <v>269</v>
      </c>
      <c r="J143" s="305" t="s">
        <v>269</v>
      </c>
      <c r="K143" s="305" t="s">
        <v>269</v>
      </c>
      <c r="L143" s="305" t="s">
        <v>269</v>
      </c>
      <c r="M143" s="305" t="s">
        <v>269</v>
      </c>
      <c r="N143" s="313"/>
      <c r="O143" s="305" t="s">
        <v>269</v>
      </c>
      <c r="P143" s="305"/>
      <c r="Q143" s="305"/>
      <c r="R143" s="310" t="s">
        <v>381</v>
      </c>
      <c r="S143" s="313" t="s">
        <v>315</v>
      </c>
      <c r="T143" s="317" t="s">
        <v>824</v>
      </c>
      <c r="U143" s="304">
        <f>ROUND(W143*Содержание!$H$8*(1+$S$1)*(1-$S$2)*(1-$U$2),0)</f>
        <v>1713</v>
      </c>
      <c r="V143" s="304">
        <f>ROUND(W143*Содержание!$H$8*(1+$S$1)*(1-$S$2)*(1-$U$2),0)</f>
        <v>1713</v>
      </c>
      <c r="W143" s="378">
        <v>1902.8794400000004</v>
      </c>
      <c r="X143" s="130"/>
      <c r="Y143" s="130"/>
    </row>
    <row r="144" spans="1:25" s="131" customFormat="1" ht="39.75" customHeight="1">
      <c r="A144" s="305" t="s">
        <v>269</v>
      </c>
      <c r="B144" s="305" t="s">
        <v>269</v>
      </c>
      <c r="C144" s="305" t="s">
        <v>269</v>
      </c>
      <c r="D144" s="305" t="s">
        <v>269</v>
      </c>
      <c r="E144" s="305" t="s">
        <v>269</v>
      </c>
      <c r="F144" s="305" t="s">
        <v>269</v>
      </c>
      <c r="G144" s="305" t="s">
        <v>269</v>
      </c>
      <c r="H144" s="305" t="s">
        <v>269</v>
      </c>
      <c r="I144" s="305" t="s">
        <v>269</v>
      </c>
      <c r="J144" s="305" t="s">
        <v>269</v>
      </c>
      <c r="K144" s="305" t="s">
        <v>269</v>
      </c>
      <c r="L144" s="305" t="s">
        <v>269</v>
      </c>
      <c r="M144" s="305" t="s">
        <v>269</v>
      </c>
      <c r="N144" s="313"/>
      <c r="O144" s="305" t="s">
        <v>269</v>
      </c>
      <c r="P144" s="305"/>
      <c r="Q144" s="305"/>
      <c r="R144" s="310" t="s">
        <v>685</v>
      </c>
      <c r="S144" s="313" t="s">
        <v>315</v>
      </c>
      <c r="T144" s="317" t="s">
        <v>825</v>
      </c>
      <c r="U144" s="304">
        <f>ROUND(W144*Содержание!$H$8*(1+$S$1)*(1-$S$2)*(1-$U$2),0)</f>
        <v>3254</v>
      </c>
      <c r="V144" s="304">
        <f>ROUND(W144*Содержание!$H$8*(1+$S$1)*(1-$S$2)*(1-$U$2),0)</f>
        <v>3254</v>
      </c>
      <c r="W144" s="378">
        <v>3616.0971000000009</v>
      </c>
      <c r="X144" s="130"/>
      <c r="Y144" s="130"/>
    </row>
    <row r="145" spans="1:25" s="131" customFormat="1" ht="24.75" customHeight="1">
      <c r="A145" s="305" t="s">
        <v>269</v>
      </c>
      <c r="B145" s="305" t="s">
        <v>269</v>
      </c>
      <c r="C145" s="305" t="s">
        <v>269</v>
      </c>
      <c r="D145" s="305" t="s">
        <v>269</v>
      </c>
      <c r="E145" s="305" t="s">
        <v>269</v>
      </c>
      <c r="F145" s="305" t="s">
        <v>269</v>
      </c>
      <c r="G145" s="305" t="s">
        <v>269</v>
      </c>
      <c r="H145" s="305" t="s">
        <v>269</v>
      </c>
      <c r="I145" s="305" t="s">
        <v>269</v>
      </c>
      <c r="J145" s="305" t="s">
        <v>269</v>
      </c>
      <c r="K145" s="305" t="s">
        <v>269</v>
      </c>
      <c r="L145" s="305" t="s">
        <v>269</v>
      </c>
      <c r="M145" s="305"/>
      <c r="N145" s="305"/>
      <c r="O145" s="305"/>
      <c r="P145" s="305"/>
      <c r="Q145" s="305"/>
      <c r="R145" s="310" t="s">
        <v>384</v>
      </c>
      <c r="S145" s="313" t="s">
        <v>315</v>
      </c>
      <c r="T145" s="368" t="s">
        <v>794</v>
      </c>
      <c r="U145" s="304">
        <f>ROUND(W145*Содержание!$H$8*(1+$S$1)*(1-$S$2)*(1-$U$2),0)</f>
        <v>4958</v>
      </c>
      <c r="V145" s="304">
        <f>ROUND(W145*Содержание!$H$8*(1+$S$1)*(1-$S$2)*(1-$U$2),0)</f>
        <v>4958</v>
      </c>
      <c r="W145" s="378">
        <v>5509.4193000000005</v>
      </c>
      <c r="X145" s="130"/>
      <c r="Y145" s="130"/>
    </row>
    <row r="146" spans="1:25" s="131" customFormat="1" ht="24.75" customHeight="1">
      <c r="A146" s="305" t="s">
        <v>269</v>
      </c>
      <c r="B146" s="305" t="s">
        <v>269</v>
      </c>
      <c r="C146" s="305" t="s">
        <v>269</v>
      </c>
      <c r="D146" s="305" t="s">
        <v>269</v>
      </c>
      <c r="E146" s="305" t="s">
        <v>269</v>
      </c>
      <c r="F146" s="305" t="s">
        <v>269</v>
      </c>
      <c r="G146" s="305" t="s">
        <v>269</v>
      </c>
      <c r="H146" s="305" t="s">
        <v>269</v>
      </c>
      <c r="I146" s="305" t="s">
        <v>269</v>
      </c>
      <c r="J146" s="305" t="s">
        <v>269</v>
      </c>
      <c r="K146" s="305" t="s">
        <v>269</v>
      </c>
      <c r="L146" s="305" t="s">
        <v>269</v>
      </c>
      <c r="M146" s="305"/>
      <c r="N146" s="305"/>
      <c r="O146" s="305"/>
      <c r="P146" s="305"/>
      <c r="Q146" s="305"/>
      <c r="R146" s="310" t="s">
        <v>686</v>
      </c>
      <c r="S146" s="313" t="s">
        <v>315</v>
      </c>
      <c r="T146" s="368" t="s">
        <v>689</v>
      </c>
      <c r="U146" s="304">
        <f>ROUND(W146*Содержание!$H$8*(1+$S$1)*(1-$S$2)*(1-$U$2),0)</f>
        <v>8925</v>
      </c>
      <c r="V146" s="304">
        <f>ROUND(W146*Содержание!$H$8*(1+$S$1)*(1-$S$2)*(1-$U$2),0)</f>
        <v>8925</v>
      </c>
      <c r="W146" s="378">
        <v>9916.4604000000018</v>
      </c>
      <c r="X146" s="130"/>
      <c r="Y146" s="130"/>
    </row>
    <row r="147" spans="1:25" s="131" customFormat="1" ht="41.25" customHeight="1">
      <c r="A147" s="305"/>
      <c r="B147" s="305"/>
      <c r="C147" s="305"/>
      <c r="D147" s="305" t="s">
        <v>269</v>
      </c>
      <c r="E147" s="305" t="s">
        <v>269</v>
      </c>
      <c r="F147" s="305"/>
      <c r="G147" s="305"/>
      <c r="H147" s="305"/>
      <c r="I147" s="305"/>
      <c r="J147" s="305" t="s">
        <v>269</v>
      </c>
      <c r="K147" s="305" t="s">
        <v>269</v>
      </c>
      <c r="L147" s="305"/>
      <c r="M147" s="305" t="s">
        <v>269</v>
      </c>
      <c r="N147" s="305" t="s">
        <v>318</v>
      </c>
      <c r="O147" s="305" t="s">
        <v>269</v>
      </c>
      <c r="P147" s="305" t="s">
        <v>269</v>
      </c>
      <c r="Q147" s="305"/>
      <c r="R147" s="310" t="s">
        <v>448</v>
      </c>
      <c r="S147" s="313" t="s">
        <v>315</v>
      </c>
      <c r="T147" s="317" t="s">
        <v>826</v>
      </c>
      <c r="U147" s="304">
        <f>ROUND(W147*Содержание!$H$8*(1+$S$1)*(1-$S$2)*(1-$U$2),0)</f>
        <v>12838</v>
      </c>
      <c r="V147" s="304">
        <f>ROUND(W147*Содержание!$H$8*(1+$S$1)*(1-$S$2)*(1-$U$2),0)</f>
        <v>12838</v>
      </c>
      <c r="W147" s="378">
        <v>14264.286630000002</v>
      </c>
      <c r="X147" s="130"/>
      <c r="Y147" s="130"/>
    </row>
    <row r="148" spans="1:25" s="131" customFormat="1" ht="41.25" customHeight="1">
      <c r="A148" s="305"/>
      <c r="B148" s="305"/>
      <c r="C148" s="305"/>
      <c r="D148" s="305" t="s">
        <v>269</v>
      </c>
      <c r="E148" s="305" t="s">
        <v>269</v>
      </c>
      <c r="F148" s="305"/>
      <c r="G148" s="305"/>
      <c r="H148" s="305"/>
      <c r="I148" s="305"/>
      <c r="J148" s="305" t="s">
        <v>269</v>
      </c>
      <c r="K148" s="305" t="s">
        <v>269</v>
      </c>
      <c r="L148" s="305"/>
      <c r="M148" s="305" t="s">
        <v>269</v>
      </c>
      <c r="N148" s="305" t="s">
        <v>318</v>
      </c>
      <c r="O148" s="305" t="s">
        <v>269</v>
      </c>
      <c r="P148" s="305" t="s">
        <v>269</v>
      </c>
      <c r="Q148" s="305"/>
      <c r="R148" s="310" t="s">
        <v>687</v>
      </c>
      <c r="S148" s="313" t="s">
        <v>315</v>
      </c>
      <c r="T148" s="317" t="s">
        <v>827</v>
      </c>
      <c r="U148" s="304">
        <f>ROUND(W148*Содержание!$H$8*(1+$S$1)*(1-$S$2)*(1-$U$2),0)</f>
        <v>17973</v>
      </c>
      <c r="V148" s="304">
        <f>ROUND(W148*Содержание!$H$8*(1+$S$1)*(1-$S$2)*(1-$U$2),0)</f>
        <v>17973</v>
      </c>
      <c r="W148" s="378">
        <v>19970.100150000006</v>
      </c>
      <c r="X148" s="130"/>
      <c r="Y148" s="130"/>
    </row>
    <row r="149" spans="1:25" s="131" customFormat="1" ht="41.25" customHeight="1">
      <c r="A149" s="305" t="s">
        <v>269</v>
      </c>
      <c r="B149" s="305" t="s">
        <v>269</v>
      </c>
      <c r="C149" s="305" t="s">
        <v>269</v>
      </c>
      <c r="D149" s="305" t="s">
        <v>269</v>
      </c>
      <c r="E149" s="305" t="s">
        <v>269</v>
      </c>
      <c r="F149" s="305" t="s">
        <v>269</v>
      </c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/>
      <c r="R149" s="310" t="s">
        <v>424</v>
      </c>
      <c r="S149" s="313" t="s">
        <v>315</v>
      </c>
      <c r="T149" s="317" t="s">
        <v>828</v>
      </c>
      <c r="U149" s="343" t="s">
        <v>536</v>
      </c>
      <c r="V149" s="304">
        <f>ROUND(W149*Содержание!$H$8*(1+$S$1)*(1-$S$2)*(1-$U$2),0)</f>
        <v>6633</v>
      </c>
      <c r="W149" s="377">
        <v>7369.5147900000011</v>
      </c>
      <c r="X149" s="130"/>
      <c r="Y149" s="130"/>
    </row>
    <row r="150" spans="1:25" s="131" customFormat="1" ht="41.25" customHeight="1">
      <c r="A150" s="305" t="s">
        <v>269</v>
      </c>
      <c r="B150" s="305" t="s">
        <v>269</v>
      </c>
      <c r="C150" s="305" t="s">
        <v>269</v>
      </c>
      <c r="D150" s="305" t="s">
        <v>269</v>
      </c>
      <c r="E150" s="305" t="s">
        <v>269</v>
      </c>
      <c r="F150" s="305" t="s">
        <v>269</v>
      </c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10" t="s">
        <v>688</v>
      </c>
      <c r="S150" s="313" t="s">
        <v>315</v>
      </c>
      <c r="T150" s="317" t="s">
        <v>829</v>
      </c>
      <c r="U150" s="343" t="s">
        <v>536</v>
      </c>
      <c r="V150" s="304">
        <f>ROUND(W150*Содержание!$H$8*(1+$S$1)*(1-$S$2)*(1-$U$2),0)</f>
        <v>8026</v>
      </c>
      <c r="W150" s="377">
        <v>8917.8936000000012</v>
      </c>
      <c r="X150" s="130"/>
      <c r="Y150" s="130"/>
    </row>
    <row r="151" spans="1:25" s="131" customFormat="1" ht="41.25" customHeight="1">
      <c r="A151" s="344" t="s">
        <v>269</v>
      </c>
      <c r="B151" s="344" t="s">
        <v>269</v>
      </c>
      <c r="C151" s="344" t="s">
        <v>269</v>
      </c>
      <c r="D151" s="344" t="s">
        <v>269</v>
      </c>
      <c r="E151" s="344" t="s">
        <v>269</v>
      </c>
      <c r="F151" s="344" t="s">
        <v>269</v>
      </c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10" t="s">
        <v>524</v>
      </c>
      <c r="S151" s="313" t="s">
        <v>315</v>
      </c>
      <c r="T151" s="317" t="s">
        <v>830</v>
      </c>
      <c r="U151" s="345" t="s">
        <v>536</v>
      </c>
      <c r="V151" s="304">
        <f>ROUND(W151*Содержание!$H$8*(1+$S$1)*(1-$S$2)*(1-$U$2),0)</f>
        <v>1636</v>
      </c>
      <c r="W151" s="377">
        <v>1818.2413700000002</v>
      </c>
      <c r="X151" s="130"/>
      <c r="Y151" s="130"/>
    </row>
    <row r="152" spans="1:25" s="131" customFormat="1" ht="41.25" customHeight="1">
      <c r="A152" s="305"/>
      <c r="B152" s="305"/>
      <c r="C152" s="305"/>
      <c r="D152" s="305"/>
      <c r="E152" s="305"/>
      <c r="F152" s="305"/>
      <c r="G152" s="305"/>
      <c r="H152" s="305"/>
      <c r="I152" s="305"/>
      <c r="J152" s="305"/>
      <c r="K152" s="305"/>
      <c r="L152" s="305"/>
      <c r="M152" s="305"/>
      <c r="N152" s="305"/>
      <c r="O152" s="305"/>
      <c r="P152" s="305"/>
      <c r="Q152" s="305"/>
      <c r="R152" s="310" t="s">
        <v>569</v>
      </c>
      <c r="S152" s="313" t="s">
        <v>315</v>
      </c>
      <c r="T152" s="317" t="s">
        <v>831</v>
      </c>
      <c r="U152" s="304">
        <f>ROUND(W152*Содержание!$H$8*(1+$S$1)*(1-$S$2)*(1-$U$1),0)</f>
        <v>10854</v>
      </c>
      <c r="V152" s="304" t="s">
        <v>536</v>
      </c>
      <c r="W152" s="378">
        <v>11546.840800000002</v>
      </c>
      <c r="X152" s="130"/>
      <c r="Y152" s="130"/>
    </row>
    <row r="153" spans="1:25" s="131" customFormat="1" ht="34.5" customHeight="1">
      <c r="A153" s="305" t="s">
        <v>269</v>
      </c>
      <c r="B153" s="305" t="s">
        <v>269</v>
      </c>
      <c r="C153" s="305" t="s">
        <v>269</v>
      </c>
      <c r="D153" s="305" t="s">
        <v>269</v>
      </c>
      <c r="E153" s="305" t="s">
        <v>269</v>
      </c>
      <c r="F153" s="305" t="s">
        <v>269</v>
      </c>
      <c r="G153" s="305" t="s">
        <v>269</v>
      </c>
      <c r="H153" s="305" t="s">
        <v>269</v>
      </c>
      <c r="I153" s="305" t="s">
        <v>269</v>
      </c>
      <c r="J153" s="305" t="s">
        <v>269</v>
      </c>
      <c r="K153" s="305" t="s">
        <v>269</v>
      </c>
      <c r="L153" s="305" t="s">
        <v>269</v>
      </c>
      <c r="M153" s="305" t="s">
        <v>269</v>
      </c>
      <c r="N153" s="346"/>
      <c r="O153" s="305" t="s">
        <v>269</v>
      </c>
      <c r="P153" s="346"/>
      <c r="Q153" s="346"/>
      <c r="R153" s="313" t="s">
        <v>470</v>
      </c>
      <c r="S153" s="313"/>
      <c r="T153" s="368" t="s">
        <v>832</v>
      </c>
      <c r="U153" s="325">
        <f>W153</f>
        <v>0.3</v>
      </c>
      <c r="V153" s="325">
        <f>W153</f>
        <v>0.3</v>
      </c>
      <c r="W153" s="379">
        <v>0.3</v>
      </c>
      <c r="X153" s="130"/>
      <c r="Y153" s="130"/>
    </row>
    <row r="154" spans="1:25" s="131" customFormat="1" ht="34.5" customHeight="1">
      <c r="A154" s="305" t="s">
        <v>269</v>
      </c>
      <c r="B154" s="305" t="s">
        <v>269</v>
      </c>
      <c r="C154" s="305" t="s">
        <v>269</v>
      </c>
      <c r="D154" s="305" t="s">
        <v>269</v>
      </c>
      <c r="E154" s="305" t="s">
        <v>269</v>
      </c>
      <c r="F154" s="305" t="s">
        <v>269</v>
      </c>
      <c r="G154" s="305" t="s">
        <v>269</v>
      </c>
      <c r="H154" s="305" t="s">
        <v>269</v>
      </c>
      <c r="I154" s="305" t="s">
        <v>269</v>
      </c>
      <c r="J154" s="305" t="s">
        <v>269</v>
      </c>
      <c r="K154" s="305" t="s">
        <v>269</v>
      </c>
      <c r="L154" s="305" t="s">
        <v>269</v>
      </c>
      <c r="M154" s="305" t="s">
        <v>269</v>
      </c>
      <c r="N154" s="346"/>
      <c r="O154" s="305" t="s">
        <v>269</v>
      </c>
      <c r="P154" s="346"/>
      <c r="Q154" s="346"/>
      <c r="R154" s="313" t="s">
        <v>690</v>
      </c>
      <c r="S154" s="313"/>
      <c r="T154" s="368" t="s">
        <v>833</v>
      </c>
      <c r="U154" s="325">
        <f>W154</f>
        <v>0.3</v>
      </c>
      <c r="V154" s="325">
        <f>W154</f>
        <v>0.3</v>
      </c>
      <c r="W154" s="379">
        <v>0.3</v>
      </c>
      <c r="X154" s="130"/>
      <c r="Y154" s="130"/>
    </row>
    <row r="155" spans="1:25" s="131" customFormat="1" ht="26.25" customHeight="1">
      <c r="A155" s="346"/>
      <c r="B155" s="346"/>
      <c r="C155" s="346"/>
      <c r="D155" s="346"/>
      <c r="E155" s="346"/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10" t="s">
        <v>397</v>
      </c>
      <c r="S155" s="313" t="s">
        <v>322</v>
      </c>
      <c r="T155" s="317" t="s">
        <v>834</v>
      </c>
      <c r="U155" s="304">
        <f>ROUND(W155*Содержание!$H$8*(1+$S$1)*(1-$S$2)*(1-$U$1),0)</f>
        <v>1341</v>
      </c>
      <c r="V155" s="304">
        <f>ROUND(W155*Содержание!$H$8*(1+$S$1)*(1-$S$2)*(1-$U$1),0)</f>
        <v>1341</v>
      </c>
      <c r="W155" s="378">
        <v>1426.8300200000001</v>
      </c>
      <c r="X155" s="130"/>
      <c r="Y155" s="130"/>
    </row>
    <row r="156" spans="1:25" s="131" customFormat="1" ht="26.25" customHeight="1">
      <c r="A156" s="346"/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10" t="s">
        <v>691</v>
      </c>
      <c r="S156" s="313" t="s">
        <v>322</v>
      </c>
      <c r="T156" s="317" t="s">
        <v>835</v>
      </c>
      <c r="U156" s="304">
        <f>ROUND(W156*Содержание!$H$8*(1+$S$1)*(1-$S$2)*(1-$U$1),0)</f>
        <v>2548</v>
      </c>
      <c r="V156" s="304">
        <f>ROUND(W156*Содержание!$H$8*(1+$S$1)*(1-$S$2)*(1-$U$1),0)</f>
        <v>2548</v>
      </c>
      <c r="W156" s="378">
        <v>2710.2190500000006</v>
      </c>
      <c r="X156" s="130"/>
      <c r="Y156" s="130"/>
    </row>
    <row r="157" spans="1:25" s="131" customFormat="1" ht="57" customHeight="1">
      <c r="A157" s="305"/>
      <c r="B157" s="305"/>
      <c r="C157" s="305"/>
      <c r="D157" s="305"/>
      <c r="E157" s="305"/>
      <c r="F157" s="305"/>
      <c r="G157" s="305"/>
      <c r="H157" s="305"/>
      <c r="I157" s="305"/>
      <c r="J157" s="305" t="s">
        <v>269</v>
      </c>
      <c r="K157" s="305" t="s">
        <v>269</v>
      </c>
      <c r="L157" s="305" t="s">
        <v>269</v>
      </c>
      <c r="M157" s="305"/>
      <c r="N157" s="305"/>
      <c r="O157" s="305" t="s">
        <v>269</v>
      </c>
      <c r="P157" s="305" t="s">
        <v>269</v>
      </c>
      <c r="Q157" s="305" t="s">
        <v>269</v>
      </c>
      <c r="R157" s="310" t="s">
        <v>382</v>
      </c>
      <c r="S157" s="313" t="s">
        <v>315</v>
      </c>
      <c r="T157" s="317" t="s">
        <v>836</v>
      </c>
      <c r="U157" s="309">
        <f>ROUND(W157*Содержание!$H$8*(1+$S$1)*(1-$S$2)*(1-$U$1),0)</f>
        <v>20449</v>
      </c>
      <c r="V157" s="376" t="s">
        <v>536</v>
      </c>
      <c r="W157" s="378">
        <v>21754.137900000002</v>
      </c>
      <c r="X157" s="130"/>
      <c r="Y157" s="130"/>
    </row>
    <row r="158" spans="1:25" s="131" customFormat="1" ht="56.25" customHeight="1">
      <c r="A158" s="305"/>
      <c r="B158" s="305"/>
      <c r="C158" s="305"/>
      <c r="D158" s="305"/>
      <c r="E158" s="305"/>
      <c r="F158" s="305"/>
      <c r="G158" s="305"/>
      <c r="H158" s="305"/>
      <c r="I158" s="305"/>
      <c r="J158" s="305" t="s">
        <v>269</v>
      </c>
      <c r="K158" s="305" t="s">
        <v>269</v>
      </c>
      <c r="L158" s="305" t="s">
        <v>269</v>
      </c>
      <c r="M158" s="305"/>
      <c r="N158" s="305"/>
      <c r="O158" s="305" t="s">
        <v>269</v>
      </c>
      <c r="P158" s="305" t="s">
        <v>269</v>
      </c>
      <c r="Q158" s="305" t="s">
        <v>269</v>
      </c>
      <c r="R158" s="310" t="s">
        <v>383</v>
      </c>
      <c r="S158" s="313" t="s">
        <v>315</v>
      </c>
      <c r="T158" s="317" t="s">
        <v>837</v>
      </c>
      <c r="U158" s="309">
        <f>ROUND(W158*Содержание!$H$8*(1+$S$1)*(1-$S$2)*(1-$U$1),0)</f>
        <v>29276</v>
      </c>
      <c r="V158" s="376" t="s">
        <v>536</v>
      </c>
      <c r="W158" s="378">
        <v>31144.208590000002</v>
      </c>
      <c r="X158" s="130"/>
      <c r="Y158" s="130"/>
    </row>
    <row r="159" spans="1:25" s="131" customFormat="1" ht="145.5" customHeight="1">
      <c r="A159" s="305"/>
      <c r="B159" s="305"/>
      <c r="C159" s="305"/>
      <c r="D159" s="305"/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 t="s">
        <v>269</v>
      </c>
      <c r="P159" s="305" t="s">
        <v>269</v>
      </c>
      <c r="Q159" s="305" t="s">
        <v>269</v>
      </c>
      <c r="R159" s="310" t="s">
        <v>692</v>
      </c>
      <c r="S159" s="313" t="s">
        <v>315</v>
      </c>
      <c r="T159" s="317" t="s">
        <v>838</v>
      </c>
      <c r="U159" s="309">
        <f>ROUND(W159*Содержание!$H$8*(1+$S$1)*(1-$S$2)*(1-$U$1),0)</f>
        <v>39822</v>
      </c>
      <c r="V159" s="376" t="s">
        <v>536</v>
      </c>
      <c r="W159" s="378">
        <v>42363.702150000005</v>
      </c>
      <c r="X159" s="130"/>
      <c r="Y159" s="130"/>
    </row>
    <row r="160" spans="1:25" s="131" customFormat="1" ht="145.5" customHeight="1">
      <c r="A160" s="305"/>
      <c r="B160" s="305"/>
      <c r="C160" s="305"/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  <c r="O160" s="305" t="s">
        <v>269</v>
      </c>
      <c r="P160" s="305" t="s">
        <v>269</v>
      </c>
      <c r="Q160" s="305" t="s">
        <v>269</v>
      </c>
      <c r="R160" s="310" t="s">
        <v>693</v>
      </c>
      <c r="S160" s="313" t="s">
        <v>315</v>
      </c>
      <c r="T160" s="317" t="s">
        <v>839</v>
      </c>
      <c r="U160" s="309">
        <f>ROUND(W160*Содержание!$H$8*(1+$S$1)*(1-$S$2)*(1-$U$1),0)</f>
        <v>73045</v>
      </c>
      <c r="V160" s="376" t="s">
        <v>536</v>
      </c>
      <c r="W160" s="378">
        <v>77707.776299999998</v>
      </c>
      <c r="X160" s="130"/>
      <c r="Y160" s="130"/>
    </row>
    <row r="161" spans="1:25" s="131" customFormat="1" ht="35.25" customHeight="1">
      <c r="A161" s="305" t="s">
        <v>269</v>
      </c>
      <c r="B161" s="305" t="s">
        <v>269</v>
      </c>
      <c r="C161" s="305" t="s">
        <v>269</v>
      </c>
      <c r="D161" s="305"/>
      <c r="E161" s="305"/>
      <c r="F161" s="305"/>
      <c r="G161" s="305" t="s">
        <v>269</v>
      </c>
      <c r="H161" s="305" t="s">
        <v>269</v>
      </c>
      <c r="I161" s="305" t="s">
        <v>269</v>
      </c>
      <c r="J161" s="305"/>
      <c r="K161" s="305"/>
      <c r="L161" s="305"/>
      <c r="M161" s="305"/>
      <c r="N161" s="305"/>
      <c r="O161" s="305"/>
      <c r="P161" s="305"/>
      <c r="Q161" s="305"/>
      <c r="R161" s="313" t="s">
        <v>428</v>
      </c>
      <c r="S161" s="313" t="s">
        <v>315</v>
      </c>
      <c r="T161" s="316" t="s">
        <v>745</v>
      </c>
      <c r="U161" s="309">
        <f>ROUND(W161*Содержание!$H$8*(1+$S$1)*(1-$S$2)*(1-$U$2),0)</f>
        <v>1604</v>
      </c>
      <c r="V161" s="322">
        <f>ROUND(W161*Содержание!$H$8*(1+$S$1)*(1-$S$2)*(1-$U$2),0)</f>
        <v>1604</v>
      </c>
      <c r="W161" s="378">
        <v>1782.5429600000002</v>
      </c>
      <c r="X161" s="130"/>
      <c r="Y161" s="130"/>
    </row>
    <row r="162" spans="1:25" s="131" customFormat="1" ht="47.25" customHeight="1">
      <c r="A162" s="305"/>
      <c r="B162" s="305"/>
      <c r="C162" s="305"/>
      <c r="D162" s="305"/>
      <c r="E162" s="305"/>
      <c r="F162" s="305"/>
      <c r="G162" s="305"/>
      <c r="H162" s="305"/>
      <c r="I162" s="305"/>
      <c r="J162" s="305"/>
      <c r="K162" s="305"/>
      <c r="L162" s="305"/>
      <c r="M162" s="305" t="s">
        <v>269</v>
      </c>
      <c r="N162" s="305" t="s">
        <v>269</v>
      </c>
      <c r="O162" s="305" t="s">
        <v>269</v>
      </c>
      <c r="P162" s="305" t="s">
        <v>269</v>
      </c>
      <c r="Q162" s="305" t="s">
        <v>269</v>
      </c>
      <c r="R162" s="310" t="s">
        <v>340</v>
      </c>
      <c r="S162" s="313" t="s">
        <v>315</v>
      </c>
      <c r="T162" s="316" t="s">
        <v>746</v>
      </c>
      <c r="U162" s="304">
        <f>ROUND(W162*Содержание!$H$8*(1+$S$1)*(1-$S$2)*(1-$U$2),0)</f>
        <v>1819</v>
      </c>
      <c r="V162" s="304">
        <f>ROUND(W162*Содержание!$H$8*(1+$S$1)*(1-$S$2)*(1-$U$2),0)</f>
        <v>1819</v>
      </c>
      <c r="W162" s="378">
        <v>2020.5676700000001</v>
      </c>
      <c r="X162" s="130"/>
      <c r="Y162" s="130"/>
    </row>
    <row r="163" spans="1:25" s="130" customFormat="1" ht="13.5" customHeight="1">
      <c r="A163" s="305"/>
      <c r="B163" s="305"/>
      <c r="C163" s="305"/>
      <c r="D163" s="305"/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P163" s="305"/>
      <c r="Q163" s="305"/>
      <c r="R163" s="319"/>
      <c r="S163" s="320"/>
      <c r="T163" s="321" t="s">
        <v>385</v>
      </c>
      <c r="U163" s="320"/>
      <c r="V163" s="333"/>
      <c r="W163" s="378"/>
    </row>
    <row r="164" spans="1:25" s="130" customFormat="1">
      <c r="A164" s="305"/>
      <c r="B164" s="305"/>
      <c r="C164" s="305"/>
      <c r="D164" s="305"/>
      <c r="E164" s="305"/>
      <c r="F164" s="305"/>
      <c r="G164" s="305"/>
      <c r="H164" s="305"/>
      <c r="I164" s="305"/>
      <c r="J164" s="305"/>
      <c r="K164" s="305"/>
      <c r="L164" s="305"/>
      <c r="M164" s="305" t="s">
        <v>269</v>
      </c>
      <c r="N164" s="305" t="s">
        <v>269</v>
      </c>
      <c r="O164" s="305" t="s">
        <v>269</v>
      </c>
      <c r="P164" s="305" t="s">
        <v>269</v>
      </c>
      <c r="Q164" s="305" t="s">
        <v>269</v>
      </c>
      <c r="R164" s="329"/>
      <c r="S164" s="347"/>
      <c r="T164" s="328" t="s">
        <v>386</v>
      </c>
      <c r="U164" s="348">
        <f>W164</f>
        <v>0.03</v>
      </c>
      <c r="V164" s="348">
        <f>W164</f>
        <v>0.03</v>
      </c>
      <c r="W164" s="382">
        <v>0.03</v>
      </c>
    </row>
    <row r="165" spans="1:25" s="130" customFormat="1">
      <c r="A165" s="305"/>
      <c r="B165" s="305"/>
      <c r="C165" s="305"/>
      <c r="D165" s="305"/>
      <c r="E165" s="305"/>
      <c r="F165" s="305"/>
      <c r="G165" s="305"/>
      <c r="H165" s="305"/>
      <c r="I165" s="305"/>
      <c r="J165" s="305"/>
      <c r="K165" s="305"/>
      <c r="L165" s="305"/>
      <c r="M165" s="305" t="s">
        <v>269</v>
      </c>
      <c r="N165" s="305" t="s">
        <v>269</v>
      </c>
      <c r="O165" s="305" t="s">
        <v>269</v>
      </c>
      <c r="P165" s="305" t="s">
        <v>269</v>
      </c>
      <c r="Q165" s="305" t="s">
        <v>269</v>
      </c>
      <c r="R165" s="329"/>
      <c r="S165" s="347"/>
      <c r="T165" s="328" t="s">
        <v>387</v>
      </c>
      <c r="U165" s="348">
        <f t="shared" ref="U165:U167" si="4">W165</f>
        <v>0.04</v>
      </c>
      <c r="V165" s="348">
        <f t="shared" ref="V165:V167" si="5">W165</f>
        <v>0.04</v>
      </c>
      <c r="W165" s="382">
        <v>0.04</v>
      </c>
    </row>
    <row r="166" spans="1:25" s="130" customFormat="1">
      <c r="A166" s="305"/>
      <c r="B166" s="305"/>
      <c r="C166" s="305"/>
      <c r="D166" s="305"/>
      <c r="E166" s="305"/>
      <c r="F166" s="305"/>
      <c r="G166" s="305"/>
      <c r="H166" s="305"/>
      <c r="I166" s="305"/>
      <c r="J166" s="305"/>
      <c r="K166" s="305"/>
      <c r="L166" s="305"/>
      <c r="M166" s="305" t="s">
        <v>269</v>
      </c>
      <c r="N166" s="305" t="s">
        <v>269</v>
      </c>
      <c r="O166" s="305" t="s">
        <v>269</v>
      </c>
      <c r="P166" s="305" t="s">
        <v>269</v>
      </c>
      <c r="Q166" s="305" t="s">
        <v>269</v>
      </c>
      <c r="R166" s="329"/>
      <c r="S166" s="347"/>
      <c r="T166" s="328" t="s">
        <v>388</v>
      </c>
      <c r="U166" s="348">
        <f t="shared" si="4"/>
        <v>0.06</v>
      </c>
      <c r="V166" s="348">
        <f t="shared" si="5"/>
        <v>0.06</v>
      </c>
      <c r="W166" s="382">
        <v>0.06</v>
      </c>
    </row>
    <row r="167" spans="1:25" s="130" customFormat="1">
      <c r="A167" s="305"/>
      <c r="B167" s="305"/>
      <c r="C167" s="305"/>
      <c r="D167" s="305"/>
      <c r="E167" s="305"/>
      <c r="F167" s="305"/>
      <c r="G167" s="305"/>
      <c r="H167" s="305"/>
      <c r="I167" s="305"/>
      <c r="J167" s="305"/>
      <c r="K167" s="305"/>
      <c r="L167" s="305"/>
      <c r="M167" s="305" t="s">
        <v>269</v>
      </c>
      <c r="N167" s="305" t="s">
        <v>269</v>
      </c>
      <c r="O167" s="305" t="s">
        <v>269</v>
      </c>
      <c r="P167" s="305" t="s">
        <v>269</v>
      </c>
      <c r="Q167" s="305" t="s">
        <v>269</v>
      </c>
      <c r="R167" s="329"/>
      <c r="S167" s="347"/>
      <c r="T167" s="328" t="s">
        <v>389</v>
      </c>
      <c r="U167" s="348">
        <f t="shared" si="4"/>
        <v>0.08</v>
      </c>
      <c r="V167" s="348">
        <f t="shared" si="5"/>
        <v>0.08</v>
      </c>
      <c r="W167" s="382">
        <v>0.08</v>
      </c>
    </row>
    <row r="168" spans="1:25" s="130" customFormat="1" ht="12.75" customHeight="1">
      <c r="A168" s="305"/>
      <c r="B168" s="305"/>
      <c r="C168" s="305"/>
      <c r="D168" s="305"/>
      <c r="E168" s="305"/>
      <c r="F168" s="305"/>
      <c r="G168" s="305"/>
      <c r="H168" s="305"/>
      <c r="I168" s="305"/>
      <c r="J168" s="305"/>
      <c r="K168" s="305"/>
      <c r="L168" s="305"/>
      <c r="M168" s="305"/>
      <c r="N168" s="305"/>
      <c r="O168" s="305"/>
      <c r="P168" s="305"/>
      <c r="Q168" s="305"/>
      <c r="R168" s="319"/>
      <c r="S168" s="320"/>
      <c r="T168" s="321" t="s">
        <v>425</v>
      </c>
      <c r="U168" s="320"/>
      <c r="V168" s="333"/>
      <c r="W168" s="378"/>
    </row>
    <row r="169" spans="1:25" s="130" customFormat="1" ht="67.5">
      <c r="A169" s="305" t="s">
        <v>269</v>
      </c>
      <c r="B169" s="305" t="s">
        <v>269</v>
      </c>
      <c r="C169" s="305" t="s">
        <v>269</v>
      </c>
      <c r="D169" s="305" t="s">
        <v>269</v>
      </c>
      <c r="E169" s="305" t="s">
        <v>269</v>
      </c>
      <c r="F169" s="305" t="s">
        <v>269</v>
      </c>
      <c r="G169" s="305"/>
      <c r="H169" s="305"/>
      <c r="I169" s="305"/>
      <c r="J169" s="305"/>
      <c r="K169" s="305"/>
      <c r="L169" s="305"/>
      <c r="M169" s="305" t="s">
        <v>269</v>
      </c>
      <c r="N169" s="305" t="s">
        <v>472</v>
      </c>
      <c r="O169" s="305"/>
      <c r="P169" s="305"/>
      <c r="Q169" s="305"/>
      <c r="R169" s="313" t="s">
        <v>426</v>
      </c>
      <c r="S169" s="313" t="s">
        <v>315</v>
      </c>
      <c r="T169" s="358" t="s">
        <v>795</v>
      </c>
      <c r="U169" s="349" t="s">
        <v>536</v>
      </c>
      <c r="V169" s="304">
        <f>ROUND(W169*Содержание!$H$8*(1+$S$1)*(1-$S$2)*(1-$U$2),0)</f>
        <v>963</v>
      </c>
      <c r="W169" s="377">
        <v>1069.7870700000001</v>
      </c>
    </row>
    <row r="170" spans="1:25" s="130" customFormat="1" ht="67.5" customHeight="1">
      <c r="A170" s="305" t="s">
        <v>269</v>
      </c>
      <c r="B170" s="305" t="s">
        <v>269</v>
      </c>
      <c r="C170" s="305" t="s">
        <v>269</v>
      </c>
      <c r="D170" s="305" t="s">
        <v>269</v>
      </c>
      <c r="E170" s="305" t="s">
        <v>269</v>
      </c>
      <c r="F170" s="305" t="s">
        <v>269</v>
      </c>
      <c r="G170" s="305"/>
      <c r="H170" s="305"/>
      <c r="I170" s="305"/>
      <c r="J170" s="305"/>
      <c r="K170" s="305"/>
      <c r="L170" s="305"/>
      <c r="M170" s="305" t="s">
        <v>269</v>
      </c>
      <c r="N170" s="305" t="s">
        <v>472</v>
      </c>
      <c r="O170" s="305"/>
      <c r="P170" s="305"/>
      <c r="Q170" s="305"/>
      <c r="R170" s="313" t="s">
        <v>427</v>
      </c>
      <c r="S170" s="313" t="s">
        <v>315</v>
      </c>
      <c r="T170" s="358" t="s">
        <v>802</v>
      </c>
      <c r="U170" s="349" t="s">
        <v>536</v>
      </c>
      <c r="V170" s="304">
        <f>ROUND(W170*Содержание!$H$8*(1+$S$1)*(1-$S$2)*(1-$U$2),0)</f>
        <v>1497</v>
      </c>
      <c r="W170" s="377">
        <v>1663.5247200000001</v>
      </c>
    </row>
    <row r="171" spans="1:25" s="130" customFormat="1">
      <c r="A171" s="305"/>
      <c r="B171" s="305"/>
      <c r="C171" s="305"/>
      <c r="D171" s="305"/>
      <c r="E171" s="305"/>
      <c r="F171" s="305"/>
      <c r="G171" s="305" t="s">
        <v>269</v>
      </c>
      <c r="H171" s="305" t="s">
        <v>269</v>
      </c>
      <c r="I171" s="305" t="s">
        <v>269</v>
      </c>
      <c r="J171" s="305" t="s">
        <v>269</v>
      </c>
      <c r="K171" s="305" t="s">
        <v>269</v>
      </c>
      <c r="L171" s="305" t="s">
        <v>269</v>
      </c>
      <c r="M171" s="305"/>
      <c r="N171" s="305"/>
      <c r="O171" s="305"/>
      <c r="P171" s="305"/>
      <c r="Q171" s="305"/>
      <c r="R171" s="310" t="s">
        <v>330</v>
      </c>
      <c r="S171" s="313" t="s">
        <v>315</v>
      </c>
      <c r="T171" s="707" t="s">
        <v>451</v>
      </c>
      <c r="U171" s="309">
        <f>ROUND(W171*Содержание!$H$8*(1+$S$1)*(1-$S$2)*(1-$U$1),0)</f>
        <v>5364</v>
      </c>
      <c r="V171" s="375" t="s">
        <v>536</v>
      </c>
      <c r="W171" s="378">
        <v>5705.9782999999998</v>
      </c>
    </row>
    <row r="172" spans="1:25" s="130" customFormat="1">
      <c r="A172" s="305" t="s">
        <v>269</v>
      </c>
      <c r="B172" s="305" t="s">
        <v>269</v>
      </c>
      <c r="C172" s="305" t="s">
        <v>269</v>
      </c>
      <c r="D172" s="305" t="s">
        <v>269</v>
      </c>
      <c r="E172" s="305" t="s">
        <v>269</v>
      </c>
      <c r="F172" s="305" t="s">
        <v>269</v>
      </c>
      <c r="G172" s="305"/>
      <c r="H172" s="305"/>
      <c r="I172" s="305"/>
      <c r="J172" s="305"/>
      <c r="K172" s="305"/>
      <c r="L172" s="305"/>
      <c r="M172" s="305"/>
      <c r="N172" s="305"/>
      <c r="O172" s="305"/>
      <c r="P172" s="305"/>
      <c r="Q172" s="305"/>
      <c r="R172" s="310" t="s">
        <v>410</v>
      </c>
      <c r="S172" s="313" t="s">
        <v>315</v>
      </c>
      <c r="T172" s="694"/>
      <c r="U172" s="350" t="s">
        <v>536</v>
      </c>
      <c r="V172" s="322">
        <f>ROUND(W172*Содержание!$H$8*(1+$S$1)*(1-$S$2)*(1-$U$2),0)</f>
        <v>5135</v>
      </c>
      <c r="W172" s="377">
        <v>5705.9782999999998</v>
      </c>
    </row>
    <row r="173" spans="1:25" s="130" customFormat="1">
      <c r="A173" s="305"/>
      <c r="B173" s="305"/>
      <c r="C173" s="305"/>
      <c r="D173" s="305"/>
      <c r="E173" s="305"/>
      <c r="F173" s="305"/>
      <c r="G173" s="305"/>
      <c r="H173" s="305"/>
      <c r="I173" s="305"/>
      <c r="J173" s="305"/>
      <c r="K173" s="305"/>
      <c r="L173" s="305"/>
      <c r="M173" s="305" t="s">
        <v>269</v>
      </c>
      <c r="N173" s="305" t="s">
        <v>318</v>
      </c>
      <c r="O173" s="305" t="s">
        <v>269</v>
      </c>
      <c r="P173" s="305" t="s">
        <v>318</v>
      </c>
      <c r="Q173" s="305" t="s">
        <v>318</v>
      </c>
      <c r="R173" s="310" t="s">
        <v>331</v>
      </c>
      <c r="S173" s="313" t="s">
        <v>315</v>
      </c>
      <c r="T173" s="351" t="s">
        <v>332</v>
      </c>
      <c r="U173" s="304">
        <f>ROUND(W173*Содержание!$H$8*(1+$S$1)*(1-$S$2)*(1-$U$2),0)</f>
        <v>8023</v>
      </c>
      <c r="V173" s="304">
        <f>ROUND(W173*Содержание!$H$8*(1+$S$1)*(1-$S$2)*(1-$U$2),0)</f>
        <v>8023</v>
      </c>
      <c r="W173" s="378">
        <v>8914.0212700000011</v>
      </c>
    </row>
    <row r="174" spans="1:25" s="130" customFormat="1" ht="21" customHeight="1">
      <c r="A174" s="305"/>
      <c r="B174" s="305"/>
      <c r="C174" s="305"/>
      <c r="D174" s="305"/>
      <c r="E174" s="305"/>
      <c r="F174" s="305"/>
      <c r="G174" s="305" t="s">
        <v>269</v>
      </c>
      <c r="H174" s="305" t="s">
        <v>269</v>
      </c>
      <c r="I174" s="305" t="s">
        <v>269</v>
      </c>
      <c r="J174" s="305" t="s">
        <v>269</v>
      </c>
      <c r="K174" s="305" t="s">
        <v>269</v>
      </c>
      <c r="L174" s="305" t="s">
        <v>269</v>
      </c>
      <c r="M174" s="305" t="s">
        <v>269</v>
      </c>
      <c r="N174" s="305" t="s">
        <v>269</v>
      </c>
      <c r="O174" s="305" t="s">
        <v>269</v>
      </c>
      <c r="P174" s="305" t="s">
        <v>269</v>
      </c>
      <c r="Q174" s="305" t="s">
        <v>269</v>
      </c>
      <c r="R174" s="310" t="s">
        <v>336</v>
      </c>
      <c r="S174" s="313" t="s">
        <v>315</v>
      </c>
      <c r="T174" s="705" t="s">
        <v>747</v>
      </c>
      <c r="U174" s="309">
        <f>ROUND(W174*Содержание!$H$8*(1+$S$1)*(1-$S$2)*(1-$U$1),0)</f>
        <v>1676</v>
      </c>
      <c r="V174" s="375" t="s">
        <v>536</v>
      </c>
      <c r="W174" s="378">
        <v>1782.5429600000002</v>
      </c>
    </row>
    <row r="175" spans="1:25" s="130" customFormat="1">
      <c r="A175" s="305" t="s">
        <v>269</v>
      </c>
      <c r="B175" s="305" t="s">
        <v>269</v>
      </c>
      <c r="C175" s="305" t="s">
        <v>269</v>
      </c>
      <c r="D175" s="305" t="s">
        <v>269</v>
      </c>
      <c r="E175" s="305" t="s">
        <v>269</v>
      </c>
      <c r="F175" s="305" t="s">
        <v>269</v>
      </c>
      <c r="G175" s="305"/>
      <c r="H175" s="305"/>
      <c r="I175" s="305"/>
      <c r="J175" s="305"/>
      <c r="K175" s="305"/>
      <c r="L175" s="305"/>
      <c r="M175" s="305"/>
      <c r="N175" s="305"/>
      <c r="O175" s="305"/>
      <c r="P175" s="305"/>
      <c r="Q175" s="305"/>
      <c r="R175" s="310" t="s">
        <v>468</v>
      </c>
      <c r="S175" s="313" t="s">
        <v>315</v>
      </c>
      <c r="T175" s="706"/>
      <c r="U175" s="305" t="s">
        <v>536</v>
      </c>
      <c r="V175" s="322">
        <f>ROUND(W175*Содержание!$H$8*(1+$S$1)*(1-$S$2)*(1-$U$2),0)</f>
        <v>1604</v>
      </c>
      <c r="W175" s="377">
        <v>1782.5429600000002</v>
      </c>
    </row>
    <row r="176" spans="1:25" s="130" customFormat="1" ht="33.75">
      <c r="A176" s="305"/>
      <c r="B176" s="305"/>
      <c r="C176" s="305"/>
      <c r="D176" s="305"/>
      <c r="E176" s="305"/>
      <c r="F176" s="305"/>
      <c r="G176" s="305"/>
      <c r="H176" s="305"/>
      <c r="I176" s="305"/>
      <c r="J176" s="305"/>
      <c r="K176" s="305"/>
      <c r="L176" s="305"/>
      <c r="M176" s="305" t="s">
        <v>269</v>
      </c>
      <c r="N176" s="305" t="s">
        <v>269</v>
      </c>
      <c r="O176" s="305" t="s">
        <v>269</v>
      </c>
      <c r="P176" s="305" t="s">
        <v>269</v>
      </c>
      <c r="Q176" s="305" t="s">
        <v>269</v>
      </c>
      <c r="R176" s="310" t="s">
        <v>337</v>
      </c>
      <c r="S176" s="313" t="s">
        <v>315</v>
      </c>
      <c r="T176" s="316" t="s">
        <v>748</v>
      </c>
      <c r="U176" s="304">
        <f>ROUND(W176*Содержание!$H$8*(1+$S$1)*(1-$S$2)*(1-$U$2),0)</f>
        <v>9307</v>
      </c>
      <c r="V176" s="304">
        <f>ROUND(W176*Содержание!$H$8*(1+$S$1)*(1-$S$2)*(1-$U$2),0)</f>
        <v>9307</v>
      </c>
      <c r="W176" s="378">
        <v>10340.851290000002</v>
      </c>
    </row>
    <row r="177" spans="1:23" s="130" customFormat="1" ht="34.5" customHeight="1">
      <c r="A177" s="305"/>
      <c r="B177" s="305"/>
      <c r="C177" s="305"/>
      <c r="D177" s="305"/>
      <c r="E177" s="305"/>
      <c r="F177" s="305"/>
      <c r="G177" s="305"/>
      <c r="H177" s="305"/>
      <c r="I177" s="305"/>
      <c r="J177" s="305"/>
      <c r="K177" s="305"/>
      <c r="L177" s="305"/>
      <c r="M177" s="305" t="s">
        <v>269</v>
      </c>
      <c r="N177" s="305" t="s">
        <v>269</v>
      </c>
      <c r="O177" s="305" t="s">
        <v>269</v>
      </c>
      <c r="P177" s="305" t="s">
        <v>269</v>
      </c>
      <c r="Q177" s="305" t="s">
        <v>269</v>
      </c>
      <c r="R177" s="310" t="s">
        <v>338</v>
      </c>
      <c r="S177" s="313" t="s">
        <v>339</v>
      </c>
      <c r="T177" s="316" t="s">
        <v>749</v>
      </c>
      <c r="U177" s="304">
        <f>ROUND(W177*Содержание!$H$8*(1+$S$1)*(1-$S$2)*(1-$U$2),0)</f>
        <v>534</v>
      </c>
      <c r="V177" s="304">
        <f>ROUND(W177*Содержание!$H$8*(1+$S$1)*(1-$S$2)*(1-$U$2),0)</f>
        <v>534</v>
      </c>
      <c r="W177" s="378">
        <v>593.73765000000003</v>
      </c>
    </row>
    <row r="178" spans="1:23" s="130" customFormat="1" ht="14.25" customHeight="1">
      <c r="A178" s="305"/>
      <c r="B178" s="305"/>
      <c r="C178" s="305"/>
      <c r="D178" s="305"/>
      <c r="E178" s="305"/>
      <c r="F178" s="305"/>
      <c r="G178" s="305"/>
      <c r="H178" s="305"/>
      <c r="I178" s="305"/>
      <c r="J178" s="305"/>
      <c r="K178" s="305"/>
      <c r="L178" s="305"/>
      <c r="M178" s="305"/>
      <c r="N178" s="305"/>
      <c r="O178" s="305"/>
      <c r="P178" s="305"/>
      <c r="Q178" s="305"/>
      <c r="R178" s="319"/>
      <c r="S178" s="320"/>
      <c r="T178" s="321" t="s">
        <v>390</v>
      </c>
      <c r="U178" s="320"/>
      <c r="V178" s="333"/>
      <c r="W178" s="378">
        <v>0</v>
      </c>
    </row>
    <row r="179" spans="1:23" s="130" customFormat="1" ht="30.75" customHeight="1">
      <c r="A179" s="305" t="s">
        <v>269</v>
      </c>
      <c r="B179" s="305" t="s">
        <v>269</v>
      </c>
      <c r="C179" s="305" t="s">
        <v>269</v>
      </c>
      <c r="D179" s="305" t="s">
        <v>269</v>
      </c>
      <c r="E179" s="305" t="s">
        <v>269</v>
      </c>
      <c r="F179" s="305" t="s">
        <v>269</v>
      </c>
      <c r="G179" s="305" t="s">
        <v>269</v>
      </c>
      <c r="H179" s="305" t="s">
        <v>269</v>
      </c>
      <c r="I179" s="305" t="s">
        <v>269</v>
      </c>
      <c r="J179" s="305" t="s">
        <v>269</v>
      </c>
      <c r="K179" s="305" t="s">
        <v>269</v>
      </c>
      <c r="L179" s="305" t="s">
        <v>269</v>
      </c>
      <c r="M179" s="305" t="s">
        <v>269</v>
      </c>
      <c r="N179" s="305" t="s">
        <v>269</v>
      </c>
      <c r="O179" s="305" t="s">
        <v>269</v>
      </c>
      <c r="P179" s="305" t="s">
        <v>269</v>
      </c>
      <c r="Q179" s="305" t="s">
        <v>269</v>
      </c>
      <c r="R179" s="310" t="s">
        <v>391</v>
      </c>
      <c r="S179" s="313" t="s">
        <v>315</v>
      </c>
      <c r="T179" s="317" t="s">
        <v>750</v>
      </c>
      <c r="U179" s="304">
        <f>ROUND(W179*Содержание!$H$8*(1+$S$1)*(1-$S$2)*(1-$U$2),0)</f>
        <v>0</v>
      </c>
      <c r="V179" s="304">
        <f>ROUND(W179*Содержание!$H$8*(1+$S$1)*(1-$S$2)*(1-$U$2),0)</f>
        <v>0</v>
      </c>
      <c r="W179" s="378">
        <v>0</v>
      </c>
    </row>
    <row r="180" spans="1:23" s="130" customFormat="1" ht="27" customHeight="1">
      <c r="A180" s="305" t="s">
        <v>269</v>
      </c>
      <c r="B180" s="305" t="s">
        <v>269</v>
      </c>
      <c r="C180" s="305" t="s">
        <v>269</v>
      </c>
      <c r="D180" s="305" t="s">
        <v>269</v>
      </c>
      <c r="E180" s="305" t="s">
        <v>269</v>
      </c>
      <c r="F180" s="305" t="s">
        <v>269</v>
      </c>
      <c r="G180" s="305" t="s">
        <v>269</v>
      </c>
      <c r="H180" s="305" t="s">
        <v>269</v>
      </c>
      <c r="I180" s="305" t="s">
        <v>269</v>
      </c>
      <c r="J180" s="305" t="s">
        <v>269</v>
      </c>
      <c r="K180" s="305" t="s">
        <v>269</v>
      </c>
      <c r="L180" s="305" t="s">
        <v>269</v>
      </c>
      <c r="M180" s="305" t="s">
        <v>269</v>
      </c>
      <c r="N180" s="305" t="s">
        <v>269</v>
      </c>
      <c r="O180" s="305" t="s">
        <v>269</v>
      </c>
      <c r="P180" s="305" t="s">
        <v>269</v>
      </c>
      <c r="Q180" s="305" t="s">
        <v>269</v>
      </c>
      <c r="R180" s="310" t="s">
        <v>392</v>
      </c>
      <c r="S180" s="313" t="s">
        <v>315</v>
      </c>
      <c r="T180" s="317" t="s">
        <v>751</v>
      </c>
      <c r="U180" s="304">
        <f>ROUND(W180*Содержание!$H$8*(1+$S$1)*(1-$S$2)*(1-$U$2),0)</f>
        <v>321</v>
      </c>
      <c r="V180" s="304">
        <f>ROUND(W180*Содержание!$H$8*(1+$S$1)*(1-$S$2)*(1-$U$2),0)</f>
        <v>321</v>
      </c>
      <c r="W180" s="378">
        <v>357.04295000000008</v>
      </c>
    </row>
    <row r="181" spans="1:23" s="130" customFormat="1" ht="21.75" customHeight="1">
      <c r="A181" s="305" t="s">
        <v>269</v>
      </c>
      <c r="B181" s="305" t="s">
        <v>269</v>
      </c>
      <c r="C181" s="305" t="s">
        <v>269</v>
      </c>
      <c r="D181" s="305" t="s">
        <v>269</v>
      </c>
      <c r="E181" s="305" t="s">
        <v>269</v>
      </c>
      <c r="F181" s="305" t="s">
        <v>269</v>
      </c>
      <c r="G181" s="305" t="s">
        <v>269</v>
      </c>
      <c r="H181" s="305" t="s">
        <v>269</v>
      </c>
      <c r="I181" s="305" t="s">
        <v>269</v>
      </c>
      <c r="J181" s="305" t="s">
        <v>269</v>
      </c>
      <c r="K181" s="305" t="s">
        <v>269</v>
      </c>
      <c r="L181" s="305" t="s">
        <v>269</v>
      </c>
      <c r="M181" s="305" t="s">
        <v>269</v>
      </c>
      <c r="N181" s="305" t="s">
        <v>269</v>
      </c>
      <c r="O181" s="305" t="s">
        <v>269</v>
      </c>
      <c r="P181" s="305" t="s">
        <v>269</v>
      </c>
      <c r="Q181" s="305" t="s">
        <v>269</v>
      </c>
      <c r="R181" s="310" t="s">
        <v>393</v>
      </c>
      <c r="S181" s="313" t="s">
        <v>315</v>
      </c>
      <c r="T181" s="316" t="s">
        <v>752</v>
      </c>
      <c r="U181" s="304">
        <f>ROUND(W181*Содержание!$H$8*(1+$S$1)*(1-$S$2)*(1-$U$2),0)</f>
        <v>428</v>
      </c>
      <c r="V181" s="304">
        <f>ROUND(W181*Содержание!$H$8*(1+$S$1)*(1-$S$2)*(1-$U$2),0)</f>
        <v>428</v>
      </c>
      <c r="W181" s="378">
        <v>476.04942000000005</v>
      </c>
    </row>
    <row r="182" spans="1:23" s="130" customFormat="1" ht="22.5" customHeight="1">
      <c r="A182" s="305" t="s">
        <v>269</v>
      </c>
      <c r="B182" s="305" t="s">
        <v>269</v>
      </c>
      <c r="C182" s="305" t="s">
        <v>269</v>
      </c>
      <c r="D182" s="305" t="s">
        <v>269</v>
      </c>
      <c r="E182" s="305" t="s">
        <v>269</v>
      </c>
      <c r="F182" s="305" t="s">
        <v>269</v>
      </c>
      <c r="G182" s="305" t="s">
        <v>269</v>
      </c>
      <c r="H182" s="305" t="s">
        <v>269</v>
      </c>
      <c r="I182" s="305" t="s">
        <v>269</v>
      </c>
      <c r="J182" s="305" t="s">
        <v>269</v>
      </c>
      <c r="K182" s="305" t="s">
        <v>269</v>
      </c>
      <c r="L182" s="305" t="s">
        <v>269</v>
      </c>
      <c r="M182" s="305" t="s">
        <v>269</v>
      </c>
      <c r="N182" s="305" t="s">
        <v>269</v>
      </c>
      <c r="O182" s="305" t="s">
        <v>269</v>
      </c>
      <c r="P182" s="305" t="s">
        <v>269</v>
      </c>
      <c r="Q182" s="305" t="s">
        <v>269</v>
      </c>
      <c r="R182" s="310" t="s">
        <v>394</v>
      </c>
      <c r="S182" s="313" t="s">
        <v>315</v>
      </c>
      <c r="T182" s="316" t="s">
        <v>753</v>
      </c>
      <c r="U182" s="304">
        <f>ROUND(W182*Содержание!$H$8*(1+$S$1)*(1-$S$2)*(1-$U$2),0)</f>
        <v>643</v>
      </c>
      <c r="V182" s="304">
        <f>ROUND(W182*Содержание!$H$8*(1+$S$1)*(1-$S$2)*(1-$U$2),0)</f>
        <v>643</v>
      </c>
      <c r="W182" s="378">
        <v>714.0741300000002</v>
      </c>
    </row>
    <row r="183" spans="1:23" s="130" customFormat="1" ht="21" customHeight="1">
      <c r="A183" s="305"/>
      <c r="B183" s="305"/>
      <c r="C183" s="305"/>
      <c r="D183" s="305"/>
      <c r="E183" s="305"/>
      <c r="F183" s="305"/>
      <c r="G183" s="305"/>
      <c r="H183" s="305"/>
      <c r="I183" s="305"/>
      <c r="J183" s="305" t="s">
        <v>269</v>
      </c>
      <c r="K183" s="305" t="s">
        <v>269</v>
      </c>
      <c r="L183" s="305" t="s">
        <v>269</v>
      </c>
      <c r="M183" s="305" t="s">
        <v>269</v>
      </c>
      <c r="N183" s="305" t="s">
        <v>269</v>
      </c>
      <c r="O183" s="305" t="s">
        <v>269</v>
      </c>
      <c r="P183" s="305" t="s">
        <v>269</v>
      </c>
      <c r="Q183" s="305" t="s">
        <v>269</v>
      </c>
      <c r="R183" s="310" t="s">
        <v>395</v>
      </c>
      <c r="S183" s="313" t="s">
        <v>315</v>
      </c>
      <c r="T183" s="316" t="s">
        <v>754</v>
      </c>
      <c r="U183" s="304">
        <f>ROUND(W183*Содержание!$H$8*(1+$S$1)*(1-$S$2)*(1-$U$2),0)</f>
        <v>1177</v>
      </c>
      <c r="V183" s="304">
        <f>ROUND(W183*Содержание!$H$8*(1+$S$1)*(1-$S$2)*(1-$U$2),0)</f>
        <v>1177</v>
      </c>
      <c r="W183" s="378">
        <v>1307.8117800000002</v>
      </c>
    </row>
    <row r="184" spans="1:23" s="130" customFormat="1" ht="15.75" customHeight="1">
      <c r="A184" s="305"/>
      <c r="B184" s="305"/>
      <c r="C184" s="305"/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19"/>
      <c r="S184" s="320"/>
      <c r="T184" s="321" t="s">
        <v>606</v>
      </c>
      <c r="U184" s="320"/>
      <c r="V184" s="333"/>
      <c r="W184" s="378">
        <v>0</v>
      </c>
    </row>
    <row r="185" spans="1:23" s="130" customFormat="1" ht="44.25" customHeight="1">
      <c r="A185" s="305"/>
      <c r="B185" s="305"/>
      <c r="C185" s="305"/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52"/>
      <c r="O185" s="305"/>
      <c r="P185" s="305"/>
      <c r="Q185" s="305"/>
      <c r="R185" s="310" t="s">
        <v>396</v>
      </c>
      <c r="S185" s="313" t="s">
        <v>315</v>
      </c>
      <c r="T185" s="317" t="s">
        <v>755</v>
      </c>
      <c r="U185" s="304">
        <f>ROUND(W185*Содержание!$H$8*(1+$S$1)*(1-$S$2)*(1-$U$1),0)</f>
        <v>5028</v>
      </c>
      <c r="V185" s="304" t="s">
        <v>64</v>
      </c>
      <c r="W185" s="378">
        <v>5348.9471200000007</v>
      </c>
    </row>
    <row r="186" spans="1:23" s="130" customFormat="1" ht="15" customHeight="1">
      <c r="A186" s="711" t="s">
        <v>756</v>
      </c>
      <c r="B186" s="711"/>
      <c r="C186" s="711"/>
      <c r="D186" s="711"/>
      <c r="E186" s="711"/>
      <c r="F186" s="711"/>
      <c r="G186" s="711"/>
      <c r="H186" s="711"/>
      <c r="I186" s="711"/>
      <c r="J186" s="711"/>
      <c r="K186" s="711"/>
      <c r="L186" s="711"/>
      <c r="M186" s="711"/>
      <c r="N186" s="711"/>
      <c r="O186" s="711"/>
      <c r="P186" s="711"/>
      <c r="Q186" s="711"/>
      <c r="R186" s="711"/>
      <c r="S186" s="711"/>
      <c r="T186" s="711"/>
      <c r="U186" s="711"/>
      <c r="V186" s="711"/>
      <c r="W186" s="177"/>
    </row>
    <row r="187" spans="1:23" s="130" customFormat="1" ht="23.25" customHeight="1">
      <c r="A187" s="712" t="s">
        <v>757</v>
      </c>
      <c r="B187" s="709"/>
      <c r="C187" s="709"/>
      <c r="D187" s="709"/>
      <c r="E187" s="709"/>
      <c r="F187" s="709"/>
      <c r="G187" s="709"/>
      <c r="H187" s="709"/>
      <c r="I187" s="709"/>
      <c r="J187" s="709"/>
      <c r="K187" s="709"/>
      <c r="L187" s="709"/>
      <c r="M187" s="709"/>
      <c r="N187" s="709"/>
      <c r="O187" s="709"/>
      <c r="P187" s="709"/>
      <c r="Q187" s="709"/>
      <c r="R187" s="709"/>
      <c r="S187" s="709"/>
      <c r="T187" s="709"/>
      <c r="U187" s="709"/>
      <c r="V187" s="709"/>
      <c r="W187" s="177"/>
    </row>
    <row r="188" spans="1:23" s="130" customFormat="1" ht="1.5" hidden="1" customHeight="1">
      <c r="A188" s="713"/>
      <c r="B188" s="713"/>
      <c r="C188" s="713"/>
      <c r="D188" s="713"/>
      <c r="E188" s="713"/>
      <c r="F188" s="713"/>
      <c r="G188" s="713"/>
      <c r="H188" s="713"/>
      <c r="I188" s="713"/>
      <c r="J188" s="713"/>
      <c r="K188" s="713"/>
      <c r="L188" s="713"/>
      <c r="M188" s="713"/>
      <c r="N188" s="713"/>
      <c r="O188" s="713"/>
      <c r="P188" s="713"/>
      <c r="Q188" s="713"/>
      <c r="R188" s="713"/>
      <c r="S188" s="713"/>
      <c r="T188" s="713"/>
      <c r="U188" s="713"/>
      <c r="V188" s="713"/>
      <c r="W188" s="177"/>
    </row>
    <row r="189" spans="1:23" s="130" customFormat="1" ht="11.25" customHeight="1">
      <c r="A189" s="713" t="s">
        <v>398</v>
      </c>
      <c r="B189" s="713"/>
      <c r="C189" s="713"/>
      <c r="D189" s="713"/>
      <c r="E189" s="713"/>
      <c r="F189" s="713"/>
      <c r="G189" s="713"/>
      <c r="H189" s="713"/>
      <c r="I189" s="713"/>
      <c r="J189" s="713"/>
      <c r="K189" s="713"/>
      <c r="L189" s="713"/>
      <c r="M189" s="713"/>
      <c r="N189" s="713"/>
      <c r="O189" s="713"/>
      <c r="P189" s="713"/>
      <c r="Q189" s="713"/>
      <c r="R189" s="713"/>
      <c r="S189" s="713"/>
      <c r="T189" s="713"/>
      <c r="U189" s="713"/>
      <c r="V189" s="713"/>
      <c r="W189" s="177"/>
    </row>
    <row r="190" spans="1:23" ht="12.75" customHeight="1">
      <c r="A190" s="713" t="s">
        <v>399</v>
      </c>
      <c r="B190" s="713"/>
      <c r="C190" s="713"/>
      <c r="D190" s="713"/>
      <c r="E190" s="713"/>
      <c r="F190" s="713"/>
      <c r="G190" s="713"/>
      <c r="H190" s="713"/>
      <c r="I190" s="713"/>
      <c r="J190" s="713"/>
      <c r="K190" s="713"/>
      <c r="L190" s="713"/>
      <c r="M190" s="713"/>
      <c r="N190" s="713"/>
      <c r="O190" s="713"/>
      <c r="P190" s="713"/>
      <c r="Q190" s="713"/>
      <c r="R190" s="713"/>
      <c r="S190" s="713"/>
      <c r="T190" s="713"/>
      <c r="U190" s="713"/>
      <c r="V190" s="713"/>
    </row>
    <row r="191" spans="1:23" ht="15" customHeight="1">
      <c r="A191" s="713"/>
      <c r="B191" s="713"/>
      <c r="C191" s="713"/>
      <c r="D191" s="713"/>
      <c r="E191" s="713"/>
      <c r="F191" s="713"/>
      <c r="G191" s="713"/>
      <c r="H191" s="713"/>
      <c r="I191" s="713"/>
      <c r="J191" s="713"/>
      <c r="K191" s="713"/>
      <c r="L191" s="713"/>
      <c r="M191" s="713"/>
      <c r="N191" s="713"/>
      <c r="O191" s="713"/>
      <c r="P191" s="713"/>
      <c r="Q191" s="713"/>
      <c r="R191" s="713"/>
      <c r="S191" s="713"/>
      <c r="T191" s="713"/>
      <c r="U191" s="713"/>
      <c r="V191" s="713"/>
    </row>
    <row r="192" spans="1:23" ht="6" customHeight="1">
      <c r="A192" s="708"/>
      <c r="B192" s="708"/>
      <c r="C192" s="708"/>
      <c r="D192" s="708"/>
      <c r="E192" s="708"/>
      <c r="F192" s="708"/>
      <c r="G192" s="708"/>
      <c r="H192" s="708"/>
      <c r="I192" s="708"/>
      <c r="J192" s="708"/>
      <c r="K192" s="708"/>
      <c r="L192" s="708"/>
      <c r="M192" s="708"/>
      <c r="N192" s="708"/>
      <c r="O192" s="708"/>
      <c r="P192" s="708"/>
      <c r="Q192" s="708"/>
      <c r="R192" s="708"/>
      <c r="S192" s="708"/>
      <c r="T192" s="708"/>
      <c r="U192" s="708"/>
      <c r="V192" s="708"/>
    </row>
    <row r="193" spans="1:22" ht="20.25" customHeight="1">
      <c r="A193" s="709" t="s">
        <v>758</v>
      </c>
      <c r="B193" s="709"/>
      <c r="C193" s="709"/>
      <c r="D193" s="709"/>
      <c r="E193" s="709"/>
      <c r="F193" s="709"/>
      <c r="G193" s="709"/>
      <c r="H193" s="709"/>
      <c r="I193" s="709"/>
      <c r="J193" s="709"/>
      <c r="K193" s="709"/>
      <c r="L193" s="709"/>
      <c r="M193" s="709"/>
      <c r="N193" s="709"/>
      <c r="O193" s="709"/>
      <c r="P193" s="709"/>
      <c r="Q193" s="709"/>
      <c r="R193" s="709"/>
      <c r="S193" s="709"/>
      <c r="T193" s="709"/>
      <c r="U193" s="709"/>
      <c r="V193" s="709"/>
    </row>
    <row r="194" spans="1:22" ht="3.75" customHeight="1">
      <c r="A194" s="710"/>
      <c r="B194" s="710"/>
      <c r="C194" s="710"/>
      <c r="D194" s="710"/>
      <c r="E194" s="710"/>
      <c r="F194" s="710"/>
      <c r="G194" s="710"/>
      <c r="H194" s="710"/>
      <c r="I194" s="710"/>
      <c r="J194" s="710"/>
      <c r="K194" s="710"/>
      <c r="L194" s="710"/>
      <c r="M194" s="710"/>
      <c r="N194" s="710"/>
      <c r="O194" s="710"/>
      <c r="P194" s="710"/>
      <c r="Q194" s="710"/>
      <c r="R194" s="710"/>
      <c r="S194" s="710"/>
      <c r="T194" s="710"/>
      <c r="U194" s="710"/>
      <c r="V194" s="710"/>
    </row>
  </sheetData>
  <protectedRanges>
    <protectedRange sqref="O1:Q1 A1:L1" name="Диапазон1_7_1"/>
  </protectedRanges>
  <mergeCells count="69">
    <mergeCell ref="A192:V192"/>
    <mergeCell ref="A193:V193"/>
    <mergeCell ref="A194:V194"/>
    <mergeCell ref="T94:T95"/>
    <mergeCell ref="T96:T97"/>
    <mergeCell ref="T102:T103"/>
    <mergeCell ref="T104:T105"/>
    <mergeCell ref="A186:V186"/>
    <mergeCell ref="A187:V187"/>
    <mergeCell ref="A188:V188"/>
    <mergeCell ref="A189:V189"/>
    <mergeCell ref="A190:V190"/>
    <mergeCell ref="A191:V191"/>
    <mergeCell ref="T112:T113"/>
    <mergeCell ref="T120:T121"/>
    <mergeCell ref="T122:T123"/>
    <mergeCell ref="T124:T125"/>
    <mergeCell ref="T171:T172"/>
    <mergeCell ref="T174:T175"/>
    <mergeCell ref="T92:T93"/>
    <mergeCell ref="T98:T99"/>
    <mergeCell ref="T100:T101"/>
    <mergeCell ref="T106:T107"/>
    <mergeCell ref="T108:T109"/>
    <mergeCell ref="T110:T111"/>
    <mergeCell ref="T90:T91"/>
    <mergeCell ref="P13:P17"/>
    <mergeCell ref="Q13:Q17"/>
    <mergeCell ref="S18:S19"/>
    <mergeCell ref="T18:T19"/>
    <mergeCell ref="S20:S23"/>
    <mergeCell ref="T20:T23"/>
    <mergeCell ref="T11:T17"/>
    <mergeCell ref="T45:T46"/>
    <mergeCell ref="T47:T48"/>
    <mergeCell ref="T54:T55"/>
    <mergeCell ref="T56:T57"/>
    <mergeCell ref="T73:T74"/>
    <mergeCell ref="A13:A17"/>
    <mergeCell ref="B13:B17"/>
    <mergeCell ref="C13:C17"/>
    <mergeCell ref="O13:O17"/>
    <mergeCell ref="D13:D17"/>
    <mergeCell ref="E13:E17"/>
    <mergeCell ref="F13:F17"/>
    <mergeCell ref="G13:G17"/>
    <mergeCell ref="H13:H17"/>
    <mergeCell ref="I13:I17"/>
    <mergeCell ref="J13:J17"/>
    <mergeCell ref="K13:K17"/>
    <mergeCell ref="L13:L17"/>
    <mergeCell ref="M13:M17"/>
    <mergeCell ref="N13:N17"/>
    <mergeCell ref="A1:G1"/>
    <mergeCell ref="A3:V3"/>
    <mergeCell ref="A4:V4"/>
    <mergeCell ref="A10:V10"/>
    <mergeCell ref="A11:F11"/>
    <mergeCell ref="G11:L11"/>
    <mergeCell ref="M11:N12"/>
    <mergeCell ref="O11:Q12"/>
    <mergeCell ref="R11:R17"/>
    <mergeCell ref="S11:S17"/>
    <mergeCell ref="U11:U17"/>
    <mergeCell ref="V11:V17"/>
    <mergeCell ref="A12:C12"/>
    <mergeCell ref="D12:F12"/>
    <mergeCell ref="G12:I12"/>
    <mergeCell ref="J12:L12"/>
  </mergeCells>
  <hyperlinks>
    <hyperlink ref="A1:G1" location="Содержание!A1" display="Вернуться к содержанию"/>
  </hyperlinks>
  <pageMargins left="0.78740157480314965" right="0.39370078740157483" top="0.35433070866141736" bottom="0.35433070866141736" header="0.35433070866141736" footer="0.35433070866141736"/>
  <pageSetup paperSize="9" scale="44" fitToHeight="3" orientation="portrait" r:id="rId1"/>
  <rowBreaks count="1" manualBreakCount="1">
    <brk id="134" max="2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0000"/>
  </sheetPr>
  <dimension ref="A1:Q67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/>
  <cols>
    <col min="1" max="1" width="9.140625" customWidth="1"/>
    <col min="2" max="2" width="10.5703125" customWidth="1"/>
    <col min="3" max="3" width="10" customWidth="1"/>
    <col min="4" max="4" width="7.28515625" customWidth="1"/>
    <col min="5" max="5" width="8.140625" customWidth="1"/>
    <col min="6" max="6" width="8" customWidth="1"/>
    <col min="7" max="7" width="7.7109375" customWidth="1"/>
    <col min="8" max="20" width="6.140625" customWidth="1"/>
  </cols>
  <sheetData>
    <row r="1" spans="1:17" ht="21">
      <c r="A1" s="383" t="s">
        <v>69</v>
      </c>
      <c r="B1" s="383"/>
      <c r="C1" s="383"/>
      <c r="D1" s="383"/>
      <c r="E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>
      <c r="A2" s="447" t="s">
        <v>33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</row>
    <row r="3" spans="1:17">
      <c r="A3" s="453" t="s">
        <v>25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</row>
    <row r="4" spans="1:17">
      <c r="A4" s="18" t="s">
        <v>34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>
      <c r="A5" s="459" t="s">
        <v>28</v>
      </c>
      <c r="B5" s="459"/>
      <c r="C5" s="459"/>
      <c r="D5" s="460" t="s">
        <v>1</v>
      </c>
      <c r="E5" s="461"/>
      <c r="F5" s="460" t="s">
        <v>2</v>
      </c>
      <c r="G5" s="46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>
      <c r="A6" s="459"/>
      <c r="B6" s="459"/>
      <c r="C6" s="459"/>
      <c r="D6" s="24" t="s">
        <v>26</v>
      </c>
      <c r="E6" s="24" t="s">
        <v>27</v>
      </c>
      <c r="F6" s="24" t="s">
        <v>26</v>
      </c>
      <c r="G6" s="24" t="s">
        <v>27</v>
      </c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>
      <c r="A7" s="454" t="s">
        <v>29</v>
      </c>
      <c r="B7" s="454"/>
      <c r="C7" s="454"/>
      <c r="D7" s="454"/>
      <c r="E7" s="454"/>
      <c r="F7" s="454"/>
      <c r="G7" s="454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>
      <c r="A8" s="455" t="s">
        <v>30</v>
      </c>
      <c r="B8" s="455"/>
      <c r="C8" s="455"/>
      <c r="D8" s="17">
        <v>100</v>
      </c>
      <c r="E8" s="474" t="s">
        <v>64</v>
      </c>
      <c r="F8" s="17">
        <v>100</v>
      </c>
      <c r="G8" s="456" t="s">
        <v>64</v>
      </c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>
      <c r="A9" s="455" t="s">
        <v>31</v>
      </c>
      <c r="B9" s="455"/>
      <c r="C9" s="455"/>
      <c r="D9" s="17">
        <v>125</v>
      </c>
      <c r="E9" s="475"/>
      <c r="F9" s="17">
        <v>125</v>
      </c>
      <c r="G9" s="456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>
      <c r="A10" s="454" t="s">
        <v>51</v>
      </c>
      <c r="B10" s="454"/>
      <c r="C10" s="454"/>
      <c r="D10" s="17">
        <v>1880</v>
      </c>
      <c r="E10" s="17">
        <v>3085</v>
      </c>
      <c r="F10" s="17">
        <v>1880</v>
      </c>
      <c r="G10" s="17">
        <v>3085</v>
      </c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>
      <c r="A11" s="458" t="s">
        <v>47</v>
      </c>
      <c r="B11" s="458"/>
      <c r="C11" s="458"/>
      <c r="D11" s="458"/>
      <c r="E11" s="458"/>
      <c r="F11" s="458"/>
      <c r="G11" s="458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>
      <c r="A12" s="455" t="s">
        <v>30</v>
      </c>
      <c r="B12" s="455"/>
      <c r="C12" s="455"/>
      <c r="D12" s="20" t="s">
        <v>48</v>
      </c>
      <c r="E12" s="20" t="s">
        <v>49</v>
      </c>
      <c r="F12" s="20" t="s">
        <v>48</v>
      </c>
      <c r="G12" s="20" t="s">
        <v>49</v>
      </c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>
      <c r="A13" s="455" t="s">
        <v>31</v>
      </c>
      <c r="B13" s="455"/>
      <c r="C13" s="455"/>
      <c r="D13" s="457" t="s">
        <v>49</v>
      </c>
      <c r="E13" s="457"/>
      <c r="F13" s="457" t="s">
        <v>49</v>
      </c>
      <c r="G13" s="457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>
      <c r="A14" s="454" t="s">
        <v>52</v>
      </c>
      <c r="B14" s="454"/>
      <c r="C14" s="454"/>
      <c r="D14" s="17">
        <v>1755</v>
      </c>
      <c r="E14" s="17">
        <v>3500</v>
      </c>
      <c r="F14" s="17">
        <v>1755</v>
      </c>
      <c r="G14" s="17">
        <v>3500</v>
      </c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>
      <c r="A15" s="19" t="s">
        <v>50</v>
      </c>
      <c r="B15" s="19"/>
      <c r="C15" s="19"/>
      <c r="D15" s="462" t="s">
        <v>632</v>
      </c>
      <c r="E15" s="462"/>
      <c r="F15" s="462" t="s">
        <v>53</v>
      </c>
      <c r="G15" s="462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ht="21" customHeight="1">
      <c r="A16" s="22"/>
      <c r="B16" s="22"/>
      <c r="C16" s="22"/>
      <c r="D16" s="23"/>
      <c r="E16" s="23"/>
      <c r="F16" s="23"/>
      <c r="G16" s="23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>
      <c r="A17" s="447" t="s">
        <v>32</v>
      </c>
      <c r="B17" s="447"/>
      <c r="C17" s="447"/>
      <c r="D17" s="447"/>
      <c r="E17" s="447"/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447"/>
      <c r="Q17" s="447"/>
    </row>
    <row r="18" spans="1:17">
      <c r="A18" s="21" t="s">
        <v>633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>
      <c r="A19" s="21" t="s">
        <v>63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>
      <c r="A20" s="18" t="s">
        <v>34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>
      <c r="A21" s="18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>
      <c r="A32" s="463" t="s">
        <v>65</v>
      </c>
      <c r="B32" s="463"/>
      <c r="C32" s="463"/>
      <c r="D32" s="463"/>
      <c r="E32" s="1"/>
      <c r="F32" s="463" t="s">
        <v>66</v>
      </c>
      <c r="G32" s="463"/>
      <c r="H32" s="463"/>
      <c r="I32" s="463"/>
      <c r="J32" s="463"/>
      <c r="K32" s="29"/>
      <c r="L32" s="463" t="s">
        <v>67</v>
      </c>
      <c r="M32" s="463"/>
      <c r="N32" s="463"/>
      <c r="O32" s="463"/>
      <c r="P32" s="463"/>
      <c r="Q32" s="29"/>
    </row>
    <row r="33" spans="1:17">
      <c r="A33" s="472" t="s">
        <v>92</v>
      </c>
      <c r="B33" s="472"/>
      <c r="C33" s="472"/>
      <c r="D33" s="472"/>
      <c r="E33" s="1"/>
      <c r="F33" s="472" t="s">
        <v>92</v>
      </c>
      <c r="G33" s="472"/>
      <c r="H33" s="472"/>
      <c r="I33" s="472"/>
      <c r="J33" s="472"/>
      <c r="K33" s="29"/>
      <c r="L33" s="473" t="s">
        <v>92</v>
      </c>
      <c r="M33" s="473"/>
      <c r="N33" s="473"/>
      <c r="O33" s="473"/>
      <c r="P33" s="473"/>
      <c r="Q33" s="29"/>
    </row>
    <row r="34" spans="1:17" s="153" customFormat="1" ht="3" customHeight="1">
      <c r="A34" s="158"/>
      <c r="B34" s="158"/>
      <c r="C34" s="158"/>
      <c r="D34" s="158"/>
      <c r="E34" s="1"/>
      <c r="F34" s="158"/>
      <c r="G34" s="158"/>
      <c r="H34" s="158"/>
      <c r="I34" s="158"/>
      <c r="J34" s="158"/>
      <c r="K34" s="29"/>
      <c r="L34" s="159"/>
      <c r="M34" s="159"/>
      <c r="N34" s="159"/>
      <c r="O34" s="159"/>
      <c r="P34" s="159"/>
      <c r="Q34" s="29"/>
    </row>
    <row r="35" spans="1:17" ht="15.75">
      <c r="A35" s="1"/>
      <c r="B35" s="1"/>
      <c r="C35" s="1"/>
      <c r="D35" s="1"/>
      <c r="E35" s="1"/>
      <c r="F35" s="1"/>
      <c r="G35" s="1"/>
      <c r="H35" s="1"/>
      <c r="I35" s="476" t="s">
        <v>1</v>
      </c>
      <c r="J35" s="476"/>
      <c r="K35" s="476"/>
      <c r="L35" s="476"/>
      <c r="M35" s="476" t="s">
        <v>2</v>
      </c>
      <c r="N35" s="476"/>
      <c r="O35" s="476"/>
      <c r="P35" s="476"/>
      <c r="Q35" s="157"/>
    </row>
    <row r="36" spans="1:17" ht="78.75" customHeight="1">
      <c r="A36" s="1"/>
      <c r="B36" s="464" t="s">
        <v>35</v>
      </c>
      <c r="C36" s="465"/>
      <c r="D36" s="450" t="s">
        <v>36</v>
      </c>
      <c r="E36" s="450"/>
      <c r="F36" s="450"/>
      <c r="G36" s="451" t="s">
        <v>46</v>
      </c>
      <c r="H36" s="451"/>
      <c r="I36" s="451" t="s">
        <v>45</v>
      </c>
      <c r="J36" s="451"/>
      <c r="K36" s="450" t="s">
        <v>37</v>
      </c>
      <c r="L36" s="450"/>
      <c r="M36" s="451" t="s">
        <v>45</v>
      </c>
      <c r="N36" s="451"/>
      <c r="O36" s="450" t="s">
        <v>37</v>
      </c>
      <c r="P36" s="450"/>
      <c r="Q36" s="28"/>
    </row>
    <row r="37" spans="1:17" ht="15" customHeight="1">
      <c r="A37" s="1"/>
      <c r="B37" s="448" t="s">
        <v>38</v>
      </c>
      <c r="C37" s="448"/>
      <c r="D37" s="446" t="s">
        <v>39</v>
      </c>
      <c r="E37" s="446"/>
      <c r="F37" s="446"/>
      <c r="G37" s="446" t="s">
        <v>59</v>
      </c>
      <c r="H37" s="446"/>
      <c r="I37" s="446">
        <v>100</v>
      </c>
      <c r="J37" s="446"/>
      <c r="K37" s="446" t="s">
        <v>40</v>
      </c>
      <c r="L37" s="446"/>
      <c r="M37" s="446">
        <v>100</v>
      </c>
      <c r="N37" s="446"/>
      <c r="O37" s="446" t="s">
        <v>40</v>
      </c>
      <c r="P37" s="446"/>
      <c r="Q37" s="26"/>
    </row>
    <row r="38" spans="1:17">
      <c r="A38" s="1"/>
      <c r="B38" s="448"/>
      <c r="C38" s="448"/>
      <c r="D38" s="446" t="s">
        <v>41</v>
      </c>
      <c r="E38" s="446"/>
      <c r="F38" s="446"/>
      <c r="G38" s="449" t="s">
        <v>49</v>
      </c>
      <c r="H38" s="449"/>
      <c r="I38" s="446">
        <v>125</v>
      </c>
      <c r="J38" s="446"/>
      <c r="K38" s="446"/>
      <c r="L38" s="446"/>
      <c r="M38" s="446">
        <v>125</v>
      </c>
      <c r="N38" s="446"/>
      <c r="O38" s="446"/>
      <c r="P38" s="446"/>
      <c r="Q38" s="26"/>
    </row>
    <row r="39" spans="1:17" ht="14.25" customHeight="1">
      <c r="A39" s="1"/>
      <c r="B39" s="448" t="s">
        <v>42</v>
      </c>
      <c r="C39" s="448"/>
      <c r="D39" s="446" t="s">
        <v>39</v>
      </c>
      <c r="E39" s="446"/>
      <c r="F39" s="446"/>
      <c r="G39" s="446" t="s">
        <v>60</v>
      </c>
      <c r="H39" s="446"/>
      <c r="I39" s="446">
        <v>105</v>
      </c>
      <c r="J39" s="446"/>
      <c r="K39" s="446"/>
      <c r="L39" s="446"/>
      <c r="M39" s="446">
        <v>105</v>
      </c>
      <c r="N39" s="446"/>
      <c r="O39" s="446"/>
      <c r="P39" s="446"/>
      <c r="Q39" s="26"/>
    </row>
    <row r="40" spans="1:17">
      <c r="A40" s="1"/>
      <c r="B40" s="448"/>
      <c r="C40" s="448"/>
      <c r="D40" s="446" t="s">
        <v>41</v>
      </c>
      <c r="E40" s="446"/>
      <c r="F40" s="446"/>
      <c r="G40" s="446" t="s">
        <v>61</v>
      </c>
      <c r="H40" s="446"/>
      <c r="I40" s="446">
        <v>130</v>
      </c>
      <c r="J40" s="446"/>
      <c r="K40" s="446"/>
      <c r="L40" s="446"/>
      <c r="M40" s="446">
        <v>130</v>
      </c>
      <c r="N40" s="446"/>
      <c r="O40" s="446"/>
      <c r="P40" s="446"/>
      <c r="Q40" s="26"/>
    </row>
    <row r="41" spans="1:17" ht="16.5" customHeight="1">
      <c r="A41" s="1"/>
      <c r="B41" s="448" t="s">
        <v>38</v>
      </c>
      <c r="C41" s="448"/>
      <c r="D41" s="446" t="s">
        <v>39</v>
      </c>
      <c r="E41" s="446"/>
      <c r="F41" s="446"/>
      <c r="G41" s="449" t="s">
        <v>54</v>
      </c>
      <c r="H41" s="449"/>
      <c r="I41" s="466">
        <v>210</v>
      </c>
      <c r="J41" s="467"/>
      <c r="K41" s="446" t="s">
        <v>43</v>
      </c>
      <c r="L41" s="446"/>
      <c r="M41" s="446">
        <v>210</v>
      </c>
      <c r="N41" s="446"/>
      <c r="O41" s="446" t="s">
        <v>43</v>
      </c>
      <c r="P41" s="446"/>
      <c r="Q41" s="26"/>
    </row>
    <row r="42" spans="1:17">
      <c r="A42" s="1"/>
      <c r="B42" s="448"/>
      <c r="C42" s="448"/>
      <c r="D42" s="446" t="s">
        <v>41</v>
      </c>
      <c r="E42" s="446"/>
      <c r="F42" s="446"/>
      <c r="G42" s="446" t="s">
        <v>55</v>
      </c>
      <c r="H42" s="446"/>
      <c r="I42" s="468"/>
      <c r="J42" s="469"/>
      <c r="K42" s="446"/>
      <c r="L42" s="446"/>
      <c r="M42" s="446"/>
      <c r="N42" s="446"/>
      <c r="O42" s="446"/>
      <c r="P42" s="446"/>
      <c r="Q42" s="26"/>
    </row>
    <row r="43" spans="1:17">
      <c r="A43" s="1"/>
      <c r="B43" s="448" t="s">
        <v>56</v>
      </c>
      <c r="C43" s="448"/>
      <c r="D43" s="446" t="s">
        <v>39</v>
      </c>
      <c r="E43" s="446"/>
      <c r="F43" s="446"/>
      <c r="G43" s="449" t="s">
        <v>57</v>
      </c>
      <c r="H43" s="449"/>
      <c r="I43" s="468"/>
      <c r="J43" s="469"/>
      <c r="K43" s="446"/>
      <c r="L43" s="446"/>
      <c r="M43" s="446"/>
      <c r="N43" s="446"/>
      <c r="O43" s="446"/>
      <c r="P43" s="446"/>
      <c r="Q43" s="26"/>
    </row>
    <row r="44" spans="1:17">
      <c r="A44" s="1"/>
      <c r="B44" s="448"/>
      <c r="C44" s="448"/>
      <c r="D44" s="446" t="s">
        <v>41</v>
      </c>
      <c r="E44" s="446"/>
      <c r="F44" s="446"/>
      <c r="G44" s="446" t="s">
        <v>58</v>
      </c>
      <c r="H44" s="446"/>
      <c r="I44" s="470"/>
      <c r="J44" s="471"/>
      <c r="K44" s="446"/>
      <c r="L44" s="446"/>
      <c r="M44" s="446"/>
      <c r="N44" s="446"/>
      <c r="O44" s="446"/>
      <c r="P44" s="446"/>
      <c r="Q44" s="26"/>
    </row>
    <row r="45" spans="1:17">
      <c r="A45" s="1"/>
      <c r="B45" s="452" t="s">
        <v>38</v>
      </c>
      <c r="C45" s="452"/>
      <c r="D45" s="446" t="s">
        <v>39</v>
      </c>
      <c r="E45" s="446"/>
      <c r="F45" s="446"/>
      <c r="G45" s="449" t="s">
        <v>62</v>
      </c>
      <c r="H45" s="449"/>
      <c r="I45" s="446">
        <v>500</v>
      </c>
      <c r="J45" s="446"/>
      <c r="K45" s="446" t="s">
        <v>44</v>
      </c>
      <c r="L45" s="446"/>
      <c r="M45" s="446">
        <v>500</v>
      </c>
      <c r="N45" s="446"/>
      <c r="O45" s="446" t="s">
        <v>44</v>
      </c>
      <c r="P45" s="446"/>
      <c r="Q45" s="26"/>
    </row>
    <row r="46" spans="1:17">
      <c r="A46" s="1"/>
      <c r="B46" s="452"/>
      <c r="C46" s="452"/>
      <c r="D46" s="446" t="s">
        <v>41</v>
      </c>
      <c r="E46" s="446"/>
      <c r="F46" s="446"/>
      <c r="G46" s="449"/>
      <c r="H46" s="449"/>
      <c r="I46" s="446"/>
      <c r="J46" s="446"/>
      <c r="K46" s="446"/>
      <c r="L46" s="446"/>
      <c r="M46" s="446"/>
      <c r="N46" s="446"/>
      <c r="O46" s="446"/>
      <c r="P46" s="446"/>
      <c r="Q46" s="27"/>
    </row>
    <row r="47" spans="1:17">
      <c r="A47" s="1"/>
      <c r="B47" s="452" t="s">
        <v>42</v>
      </c>
      <c r="C47" s="452"/>
      <c r="D47" s="446" t="s">
        <v>39</v>
      </c>
      <c r="E47" s="446"/>
      <c r="F47" s="446"/>
      <c r="G47" s="449" t="s">
        <v>62</v>
      </c>
      <c r="H47" s="449"/>
      <c r="I47" s="446">
        <v>500</v>
      </c>
      <c r="J47" s="446"/>
      <c r="K47" s="446" t="s">
        <v>44</v>
      </c>
      <c r="L47" s="446"/>
      <c r="M47" s="446">
        <v>900</v>
      </c>
      <c r="N47" s="446"/>
      <c r="O47" s="446" t="s">
        <v>44</v>
      </c>
      <c r="P47" s="446"/>
      <c r="Q47" s="1"/>
    </row>
    <row r="48" spans="1:17" ht="13.5" customHeight="1">
      <c r="A48" s="1"/>
      <c r="B48" s="452"/>
      <c r="C48" s="452"/>
      <c r="D48" s="446" t="s">
        <v>41</v>
      </c>
      <c r="E48" s="446"/>
      <c r="F48" s="446"/>
      <c r="G48" s="449"/>
      <c r="H48" s="449"/>
      <c r="I48" s="446"/>
      <c r="J48" s="446"/>
      <c r="K48" s="446"/>
      <c r="L48" s="446"/>
      <c r="M48" s="446"/>
      <c r="N48" s="446"/>
      <c r="O48" s="446"/>
      <c r="P48" s="446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1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1:1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1:17">
      <c r="A63" s="463"/>
      <c r="B63" s="463"/>
      <c r="C63" s="463"/>
      <c r="D63" s="463"/>
      <c r="E63" s="1"/>
      <c r="F63" s="463"/>
      <c r="G63" s="463"/>
      <c r="H63" s="463"/>
      <c r="I63" s="463"/>
      <c r="J63" s="463"/>
      <c r="K63" s="29"/>
      <c r="L63" s="463"/>
      <c r="M63" s="463"/>
      <c r="N63" s="463"/>
      <c r="O63" s="463"/>
      <c r="P63" s="463"/>
      <c r="Q63" s="29"/>
    </row>
    <row r="64" spans="1:17">
      <c r="A64" s="472"/>
      <c r="B64" s="472"/>
      <c r="C64" s="472"/>
      <c r="D64" s="472"/>
      <c r="E64" s="1"/>
      <c r="F64" s="472"/>
      <c r="G64" s="472"/>
      <c r="H64" s="472"/>
      <c r="I64" s="472"/>
      <c r="J64" s="472"/>
      <c r="K64" s="29"/>
      <c r="L64" s="473"/>
      <c r="M64" s="473"/>
      <c r="N64" s="473"/>
      <c r="O64" s="473"/>
      <c r="P64" s="473"/>
      <c r="Q64" s="1"/>
    </row>
    <row r="65" spans="1:1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1:1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17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</sheetData>
  <protectedRanges>
    <protectedRange sqref="O36:O41 K36:K41" name="Диапазон1"/>
    <protectedRange sqref="O45 I43 K36:K42 B36:B37 B39 C38 B43 C40 C44 M45 B41 C42 O36:O41 I36:I41 M36:M41 O47 M47 D36:D48" name="Диапазон1_3"/>
  </protectedRanges>
  <mergeCells count="92">
    <mergeCell ref="A64:D64"/>
    <mergeCell ref="F64:J64"/>
    <mergeCell ref="L64:P64"/>
    <mergeCell ref="E8:E9"/>
    <mergeCell ref="I35:L35"/>
    <mergeCell ref="M35:P35"/>
    <mergeCell ref="F33:J33"/>
    <mergeCell ref="A33:D33"/>
    <mergeCell ref="L33:P33"/>
    <mergeCell ref="A63:D63"/>
    <mergeCell ref="F63:J63"/>
    <mergeCell ref="L63:P63"/>
    <mergeCell ref="O45:P46"/>
    <mergeCell ref="M45:N46"/>
    <mergeCell ref="G45:H46"/>
    <mergeCell ref="I45:J46"/>
    <mergeCell ref="A1:D1"/>
    <mergeCell ref="B36:C36"/>
    <mergeCell ref="I41:J44"/>
    <mergeCell ref="F32:J32"/>
    <mergeCell ref="L32:P32"/>
    <mergeCell ref="M36:N36"/>
    <mergeCell ref="O41:P44"/>
    <mergeCell ref="O37:P40"/>
    <mergeCell ref="O36:P36"/>
    <mergeCell ref="M41:N44"/>
    <mergeCell ref="M39:N39"/>
    <mergeCell ref="G44:H44"/>
    <mergeCell ref="M38:N38"/>
    <mergeCell ref="M37:N37"/>
    <mergeCell ref="I39:J39"/>
    <mergeCell ref="D13:E13"/>
    <mergeCell ref="M40:N40"/>
    <mergeCell ref="A32:D32"/>
    <mergeCell ref="K45:L46"/>
    <mergeCell ref="K41:L44"/>
    <mergeCell ref="K37:L40"/>
    <mergeCell ref="I40:J40"/>
    <mergeCell ref="I37:J37"/>
    <mergeCell ref="I38:J38"/>
    <mergeCell ref="B43:C44"/>
    <mergeCell ref="B45:C46"/>
    <mergeCell ref="G41:H41"/>
    <mergeCell ref="D36:F36"/>
    <mergeCell ref="D37:F37"/>
    <mergeCell ref="D38:F38"/>
    <mergeCell ref="D39:F39"/>
    <mergeCell ref="D40:F40"/>
    <mergeCell ref="D43:F43"/>
    <mergeCell ref="D44:F44"/>
    <mergeCell ref="D45:F45"/>
    <mergeCell ref="D46:F46"/>
    <mergeCell ref="G43:H43"/>
    <mergeCell ref="B41:C42"/>
    <mergeCell ref="D41:F41"/>
    <mergeCell ref="A5:C6"/>
    <mergeCell ref="D5:E5"/>
    <mergeCell ref="F5:G5"/>
    <mergeCell ref="D15:E15"/>
    <mergeCell ref="F15:G15"/>
    <mergeCell ref="G47:H48"/>
    <mergeCell ref="I47:J48"/>
    <mergeCell ref="K47:L48"/>
    <mergeCell ref="A2:Q2"/>
    <mergeCell ref="A3:Q3"/>
    <mergeCell ref="A14:C14"/>
    <mergeCell ref="A7:G7"/>
    <mergeCell ref="A9:C9"/>
    <mergeCell ref="A10:C10"/>
    <mergeCell ref="A8:C8"/>
    <mergeCell ref="G8:G9"/>
    <mergeCell ref="F13:G13"/>
    <mergeCell ref="A11:G11"/>
    <mergeCell ref="A12:C12"/>
    <mergeCell ref="A13:C13"/>
    <mergeCell ref="G36:H36"/>
    <mergeCell ref="M47:N48"/>
    <mergeCell ref="O47:P48"/>
    <mergeCell ref="D48:F48"/>
    <mergeCell ref="A17:Q17"/>
    <mergeCell ref="D42:F42"/>
    <mergeCell ref="G42:H42"/>
    <mergeCell ref="B37:C38"/>
    <mergeCell ref="B39:C40"/>
    <mergeCell ref="G37:H37"/>
    <mergeCell ref="G38:H38"/>
    <mergeCell ref="G39:H39"/>
    <mergeCell ref="G40:H40"/>
    <mergeCell ref="K36:L36"/>
    <mergeCell ref="I36:J36"/>
    <mergeCell ref="B47:C48"/>
    <mergeCell ref="D47:F4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fitToHeight="2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FF0000"/>
    <pageSetUpPr fitToPage="1"/>
  </sheetPr>
  <dimension ref="A1:Q61"/>
  <sheetViews>
    <sheetView view="pageBreakPreview" zoomScaleNormal="100" zoomScaleSheetLayoutView="100" workbookViewId="0">
      <pane xSplit="17" ySplit="2" topLeftCell="R12" activePane="bottomRight" state="frozen"/>
      <selection pane="topRight" activeCell="R1" sqref="R1"/>
      <selection pane="bottomLeft" activeCell="A3" sqref="A3"/>
      <selection pane="bottomRight" activeCell="F1" sqref="F1"/>
    </sheetView>
  </sheetViews>
  <sheetFormatPr defaultRowHeight="15"/>
  <cols>
    <col min="1" max="16" width="6.140625" customWidth="1"/>
    <col min="17" max="17" width="8.85546875" customWidth="1"/>
  </cols>
  <sheetData>
    <row r="1" spans="1:17" ht="21">
      <c r="A1" s="434" t="s">
        <v>69</v>
      </c>
      <c r="B1" s="434"/>
      <c r="C1" s="434"/>
      <c r="D1" s="434"/>
      <c r="E1" s="25"/>
      <c r="F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ht="15.75">
      <c r="A2" s="484" t="s">
        <v>68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</row>
    <row r="3" spans="1:17">
      <c r="A3" s="480" t="s">
        <v>480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</row>
    <row r="4" spans="1:17">
      <c r="A4" s="480"/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</row>
    <row r="5" spans="1:17" ht="4.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1:17">
      <c r="A6" s="463" t="s">
        <v>70</v>
      </c>
      <c r="B6" s="463"/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</row>
    <row r="7" spans="1:1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3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.5" hidden="1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2.25" hidden="1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5.75">
      <c r="A15" s="483" t="s">
        <v>71</v>
      </c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  <c r="P15" s="483"/>
      <c r="Q15" s="483"/>
    </row>
    <row r="16" spans="1:17" ht="15.75">
      <c r="A16" s="1"/>
      <c r="B16" s="1"/>
      <c r="C16" s="1"/>
      <c r="D16" s="1"/>
      <c r="E16" s="1"/>
      <c r="F16" s="1"/>
      <c r="G16" s="1"/>
      <c r="H16" s="1"/>
      <c r="I16" s="1"/>
      <c r="J16" s="482" t="s">
        <v>1</v>
      </c>
      <c r="K16" s="482"/>
      <c r="L16" s="482"/>
      <c r="M16" s="482" t="s">
        <v>2</v>
      </c>
      <c r="N16" s="482"/>
      <c r="O16" s="482"/>
      <c r="P16" s="1"/>
      <c r="Q16" s="1"/>
    </row>
    <row r="17" spans="1:17">
      <c r="A17" s="1"/>
      <c r="B17" s="1"/>
      <c r="C17" s="456" t="s">
        <v>72</v>
      </c>
      <c r="D17" s="456"/>
      <c r="E17" s="456"/>
      <c r="F17" s="456"/>
      <c r="G17" s="456"/>
      <c r="H17" s="456"/>
      <c r="I17" s="456"/>
      <c r="J17" s="456" t="s">
        <v>75</v>
      </c>
      <c r="K17" s="456"/>
      <c r="L17" s="456"/>
      <c r="M17" s="456"/>
      <c r="N17" s="456"/>
      <c r="O17" s="456"/>
      <c r="P17" s="1"/>
      <c r="Q17" s="1"/>
    </row>
    <row r="18" spans="1:17">
      <c r="A18" s="1"/>
      <c r="B18" s="1"/>
      <c r="C18" s="456" t="s">
        <v>73</v>
      </c>
      <c r="D18" s="456"/>
      <c r="E18" s="456"/>
      <c r="F18" s="456"/>
      <c r="G18" s="456"/>
      <c r="H18" s="456"/>
      <c r="I18" s="456"/>
      <c r="J18" s="456" t="s">
        <v>76</v>
      </c>
      <c r="K18" s="456"/>
      <c r="L18" s="456"/>
      <c r="M18" s="456"/>
      <c r="N18" s="456"/>
      <c r="O18" s="456"/>
      <c r="P18" s="1"/>
      <c r="Q18" s="1"/>
    </row>
    <row r="19" spans="1:17" ht="30.75" customHeight="1">
      <c r="A19" s="1"/>
      <c r="B19" s="1"/>
      <c r="C19" s="456" t="s">
        <v>77</v>
      </c>
      <c r="D19" s="456"/>
      <c r="E19" s="456"/>
      <c r="F19" s="456"/>
      <c r="G19" s="456"/>
      <c r="H19" s="456"/>
      <c r="I19" s="456"/>
      <c r="J19" s="481" t="s">
        <v>78</v>
      </c>
      <c r="K19" s="481"/>
      <c r="L19" s="481"/>
      <c r="M19" s="481"/>
      <c r="N19" s="481"/>
      <c r="O19" s="481"/>
      <c r="P19" s="1"/>
      <c r="Q19" s="1"/>
    </row>
    <row r="20" spans="1:17" ht="48.75" customHeight="1">
      <c r="A20" s="1"/>
      <c r="B20" s="1"/>
      <c r="C20" s="456" t="s">
        <v>74</v>
      </c>
      <c r="D20" s="456"/>
      <c r="E20" s="456"/>
      <c r="F20" s="456"/>
      <c r="G20" s="456"/>
      <c r="H20" s="456"/>
      <c r="I20" s="456"/>
      <c r="J20" s="481" t="s">
        <v>481</v>
      </c>
      <c r="K20" s="481"/>
      <c r="L20" s="481"/>
      <c r="M20" s="481" t="s">
        <v>80</v>
      </c>
      <c r="N20" s="481"/>
      <c r="O20" s="481"/>
      <c r="P20" s="1"/>
      <c r="Q20" s="1"/>
    </row>
    <row r="21" spans="1:17" ht="6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>
      <c r="A22" s="447" t="s">
        <v>79</v>
      </c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47"/>
      <c r="N22" s="447"/>
      <c r="O22" s="447"/>
      <c r="P22" s="447"/>
      <c r="Q22" s="447"/>
    </row>
    <row r="23" spans="1:17" ht="15.75">
      <c r="A23" s="486" t="s">
        <v>1</v>
      </c>
      <c r="B23" s="486"/>
      <c r="C23" s="486"/>
      <c r="D23" s="486"/>
      <c r="E23" s="486"/>
      <c r="F23" s="486"/>
      <c r="G23" s="486"/>
      <c r="H23" s="486"/>
      <c r="I23" s="486"/>
      <c r="J23" s="486" t="s">
        <v>2</v>
      </c>
      <c r="K23" s="486"/>
      <c r="L23" s="486"/>
      <c r="M23" s="486"/>
      <c r="N23" s="486"/>
      <c r="O23" s="486"/>
      <c r="P23" s="486"/>
      <c r="Q23" s="486"/>
    </row>
    <row r="24" spans="1:17">
      <c r="A24" s="487" t="s">
        <v>81</v>
      </c>
      <c r="B24" s="487"/>
      <c r="C24" s="487"/>
      <c r="D24" s="487"/>
      <c r="E24" s="487"/>
      <c r="F24" s="487"/>
      <c r="G24" s="487"/>
      <c r="H24" s="487"/>
      <c r="I24" s="487"/>
      <c r="J24" s="487" t="s">
        <v>82</v>
      </c>
      <c r="K24" s="487"/>
      <c r="L24" s="487"/>
      <c r="M24" s="487"/>
      <c r="N24" s="487"/>
      <c r="O24" s="487"/>
      <c r="P24" s="487"/>
      <c r="Q24" s="487"/>
    </row>
    <row r="25" spans="1:17">
      <c r="A25" s="457" t="s">
        <v>83</v>
      </c>
      <c r="B25" s="457"/>
      <c r="C25" s="457"/>
      <c r="D25" s="457"/>
      <c r="E25" s="457"/>
      <c r="F25" s="457"/>
      <c r="G25" s="457"/>
      <c r="H25" s="457"/>
      <c r="I25" s="457"/>
      <c r="J25" s="457"/>
      <c r="K25" s="457"/>
      <c r="L25" s="457"/>
      <c r="M25" s="457"/>
      <c r="N25" s="457"/>
      <c r="O25" s="457"/>
      <c r="P25" s="457"/>
      <c r="Q25" s="457"/>
    </row>
    <row r="26" spans="1:17">
      <c r="A26" s="457" t="s">
        <v>84</v>
      </c>
      <c r="B26" s="457"/>
      <c r="C26" s="457"/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57"/>
      <c r="O26" s="457"/>
      <c r="P26" s="457"/>
      <c r="Q26" s="457"/>
    </row>
    <row r="27" spans="1:17">
      <c r="A27" s="487" t="s">
        <v>85</v>
      </c>
      <c r="B27" s="487"/>
      <c r="C27" s="487"/>
      <c r="D27" s="487"/>
      <c r="E27" s="487"/>
      <c r="F27" s="487"/>
      <c r="G27" s="487"/>
      <c r="H27" s="487"/>
      <c r="I27" s="487"/>
      <c r="J27" s="487" t="s">
        <v>86</v>
      </c>
      <c r="K27" s="487"/>
      <c r="L27" s="487"/>
      <c r="M27" s="487"/>
      <c r="N27" s="487"/>
      <c r="O27" s="487"/>
      <c r="P27" s="487"/>
      <c r="Q27" s="487"/>
    </row>
    <row r="28" spans="1:17">
      <c r="A28" s="457" t="s">
        <v>87</v>
      </c>
      <c r="B28" s="457"/>
      <c r="C28" s="457"/>
      <c r="D28" s="457"/>
      <c r="E28" s="457"/>
      <c r="F28" s="457"/>
      <c r="G28" s="457"/>
      <c r="H28" s="457"/>
      <c r="I28" s="457"/>
      <c r="J28" s="457"/>
      <c r="K28" s="457"/>
      <c r="L28" s="457"/>
      <c r="M28" s="457"/>
      <c r="N28" s="457"/>
      <c r="O28" s="457"/>
      <c r="P28" s="457"/>
      <c r="Q28" s="457"/>
    </row>
    <row r="29" spans="1:17">
      <c r="A29" s="457" t="s">
        <v>88</v>
      </c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</row>
    <row r="30" spans="1:17">
      <c r="A30" s="457" t="s">
        <v>84</v>
      </c>
      <c r="B30" s="457"/>
      <c r="C30" s="457"/>
      <c r="D30" s="457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7"/>
      <c r="Q30" s="457"/>
    </row>
    <row r="31" spans="1:17" ht="4.5" customHeight="1">
      <c r="A31" s="32"/>
      <c r="B31" s="32"/>
      <c r="C31" s="32"/>
      <c r="D31" s="32"/>
      <c r="E31" s="32"/>
      <c r="F31" s="32"/>
      <c r="G31" s="32"/>
      <c r="H31" s="32"/>
      <c r="I31" s="32"/>
      <c r="J31" s="1"/>
      <c r="K31" s="1"/>
      <c r="L31" s="1"/>
      <c r="M31" s="1"/>
      <c r="N31" s="1"/>
      <c r="O31" s="1"/>
      <c r="P31" s="1"/>
      <c r="Q31" s="1"/>
    </row>
    <row r="32" spans="1:17">
      <c r="A32" s="447" t="s">
        <v>89</v>
      </c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</row>
    <row r="33" spans="1:17" ht="15" customHeight="1">
      <c r="A33" s="477" t="s">
        <v>92</v>
      </c>
      <c r="B33" s="478"/>
      <c r="C33" s="478"/>
      <c r="D33" s="478"/>
      <c r="E33" s="478"/>
      <c r="F33" s="478"/>
      <c r="G33" s="478"/>
      <c r="H33" s="478"/>
      <c r="I33" s="478"/>
      <c r="J33" s="478"/>
      <c r="K33" s="478"/>
      <c r="L33" s="478"/>
      <c r="M33" s="478"/>
      <c r="N33" s="478"/>
      <c r="O33" s="478"/>
      <c r="P33" s="478"/>
      <c r="Q33" s="479"/>
    </row>
    <row r="34" spans="1:17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ht="18" customHeight="1">
      <c r="A38" s="33" t="s">
        <v>90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>
      <c r="A39" s="447" t="s">
        <v>91</v>
      </c>
      <c r="B39" s="447"/>
      <c r="C39" s="447"/>
      <c r="D39" s="447"/>
      <c r="E39" s="447"/>
      <c r="F39" s="4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Q39" s="447"/>
    </row>
    <row r="40" spans="1:17" ht="15.75">
      <c r="A40" s="477" t="s">
        <v>92</v>
      </c>
      <c r="B40" s="478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9"/>
    </row>
    <row r="41" spans="1:17">
      <c r="A41" s="485" t="s">
        <v>93</v>
      </c>
      <c r="B41" s="485"/>
      <c r="C41" s="485"/>
      <c r="D41" s="485"/>
      <c r="E41" s="485"/>
      <c r="F41" s="485"/>
      <c r="G41" s="485"/>
      <c r="H41" s="485"/>
      <c r="I41" s="485"/>
      <c r="J41" s="485"/>
      <c r="K41" s="35" t="s">
        <v>97</v>
      </c>
      <c r="L41" s="34"/>
      <c r="M41" s="34"/>
      <c r="N41" s="34"/>
      <c r="O41" s="34"/>
      <c r="P41" s="34"/>
      <c r="Q41" s="34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>
      <c r="A50" s="463" t="s">
        <v>94</v>
      </c>
      <c r="B50" s="463"/>
      <c r="C50" s="463"/>
      <c r="D50" s="489" t="s">
        <v>95</v>
      </c>
      <c r="E50" s="489"/>
      <c r="F50" s="489"/>
      <c r="G50" s="29"/>
      <c r="H50" s="463" t="s">
        <v>96</v>
      </c>
      <c r="I50" s="463"/>
      <c r="J50" s="463"/>
      <c r="K50" s="29"/>
      <c r="L50" s="463" t="s">
        <v>95</v>
      </c>
      <c r="M50" s="463"/>
      <c r="N50" s="29"/>
      <c r="O50" s="463" t="s">
        <v>96</v>
      </c>
      <c r="P50" s="463"/>
      <c r="Q50" s="463"/>
    </row>
    <row r="51" spans="1:17" ht="27" customHeight="1">
      <c r="A51" s="37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9"/>
      <c r="N51" s="38"/>
      <c r="O51" s="38"/>
      <c r="P51" s="38"/>
      <c r="Q51" s="38"/>
    </row>
    <row r="52" spans="1:17" ht="45.75" customHeight="1">
      <c r="A52" s="36"/>
      <c r="B52" s="36"/>
      <c r="C52" s="36"/>
      <c r="D52" s="36"/>
      <c r="E52" s="36"/>
      <c r="F52" s="36"/>
      <c r="G52" s="36"/>
      <c r="H52" s="36"/>
      <c r="I52" s="488" t="s">
        <v>482</v>
      </c>
      <c r="J52" s="488"/>
      <c r="K52" s="488"/>
      <c r="L52" s="488"/>
      <c r="M52" s="488"/>
      <c r="N52" s="488"/>
      <c r="O52" s="488"/>
      <c r="P52" s="488"/>
      <c r="Q52" s="36"/>
    </row>
    <row r="53" spans="1:17">
      <c r="A53" s="13"/>
      <c r="B53" s="13"/>
      <c r="C53" s="13"/>
      <c r="D53" s="13"/>
      <c r="E53" s="13"/>
      <c r="F53" s="13"/>
      <c r="G53" s="13"/>
      <c r="H53" s="13"/>
      <c r="I53" s="488"/>
      <c r="J53" s="488"/>
      <c r="K53" s="488"/>
      <c r="L53" s="488"/>
      <c r="M53" s="488"/>
      <c r="N53" s="488"/>
      <c r="O53" s="488"/>
      <c r="P53" s="488"/>
      <c r="Q53" s="13"/>
    </row>
    <row r="54" spans="1:1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ht="6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hidden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</sheetData>
  <mergeCells count="39">
    <mergeCell ref="A39:Q39"/>
    <mergeCell ref="I52:P53"/>
    <mergeCell ref="A50:C50"/>
    <mergeCell ref="D50:F50"/>
    <mergeCell ref="H50:J50"/>
    <mergeCell ref="O50:Q50"/>
    <mergeCell ref="L50:M50"/>
    <mergeCell ref="A2:Q2"/>
    <mergeCell ref="A40:Q40"/>
    <mergeCell ref="A41:J41"/>
    <mergeCell ref="J17:O17"/>
    <mergeCell ref="J23:Q23"/>
    <mergeCell ref="A23:I23"/>
    <mergeCell ref="J27:Q27"/>
    <mergeCell ref="A27:I27"/>
    <mergeCell ref="A26:Q26"/>
    <mergeCell ref="A25:Q25"/>
    <mergeCell ref="J24:Q24"/>
    <mergeCell ref="A24:I24"/>
    <mergeCell ref="A30:Q30"/>
    <mergeCell ref="A29:Q29"/>
    <mergeCell ref="A28:Q28"/>
    <mergeCell ref="A32:Q32"/>
    <mergeCell ref="A33:Q33"/>
    <mergeCell ref="A1:D1"/>
    <mergeCell ref="A3:Q4"/>
    <mergeCell ref="A6:Q6"/>
    <mergeCell ref="A22:Q22"/>
    <mergeCell ref="M20:O20"/>
    <mergeCell ref="J20:L20"/>
    <mergeCell ref="J19:O19"/>
    <mergeCell ref="J18:O18"/>
    <mergeCell ref="M16:O16"/>
    <mergeCell ref="J16:L16"/>
    <mergeCell ref="A15:Q15"/>
    <mergeCell ref="C20:I20"/>
    <mergeCell ref="C19:I19"/>
    <mergeCell ref="C18:I18"/>
    <mergeCell ref="C17:I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82" fitToHeight="2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FF0000"/>
  </sheetPr>
  <dimension ref="A1:BU161"/>
  <sheetViews>
    <sheetView view="pageBreakPreview" zoomScaleNormal="100" zoomScaleSheetLayoutView="100" workbookViewId="0">
      <pane ySplit="10" topLeftCell="A11" activePane="bottomLeft" state="frozen"/>
      <selection pane="bottomLeft" activeCell="H4" sqref="H4"/>
    </sheetView>
  </sheetViews>
  <sheetFormatPr defaultRowHeight="15" outlineLevelRow="1"/>
  <cols>
    <col min="1" max="1" width="6.140625" style="172" customWidth="1"/>
    <col min="2" max="25" width="6.5703125" style="172" customWidth="1"/>
    <col min="26" max="36" width="7" style="172" customWidth="1"/>
    <col min="37" max="37" width="9.140625" style="172"/>
    <col min="38" max="38" width="5" style="172" customWidth="1"/>
    <col min="39" max="73" width="7" style="172" customWidth="1"/>
    <col min="74" max="16384" width="9.140625" style="172"/>
  </cols>
  <sheetData>
    <row r="1" spans="1:36" ht="21">
      <c r="A1" s="497" t="s">
        <v>69</v>
      </c>
      <c r="B1" s="497"/>
      <c r="C1" s="497"/>
      <c r="D1" s="497"/>
      <c r="E1" s="497"/>
      <c r="F1" s="1"/>
      <c r="G1" s="25"/>
      <c r="H1" s="25"/>
      <c r="I1" s="25"/>
      <c r="J1" s="25"/>
      <c r="K1" s="25"/>
      <c r="L1" s="25"/>
      <c r="M1" s="25" t="s">
        <v>508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</row>
    <row r="2" spans="1:36" ht="18" customHeight="1">
      <c r="A2" s="484" t="s">
        <v>98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</row>
    <row r="3" spans="1:36" ht="3.7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</row>
    <row r="4" spans="1:36" ht="15.75" thickBot="1">
      <c r="A4" s="197" t="s">
        <v>529</v>
      </c>
      <c r="B4" s="197"/>
      <c r="C4" s="197"/>
      <c r="D4" s="197"/>
      <c r="E4" s="197"/>
      <c r="F4" s="197"/>
      <c r="G4" s="197"/>
      <c r="H4" s="197">
        <f>Содержание!H9</f>
        <v>0</v>
      </c>
      <c r="I4" s="197">
        <f>(1+$H$4)*(1-$H$5)*(1-$H$7)</f>
        <v>0.94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86"/>
      <c r="W4" s="86"/>
      <c r="X4" s="86"/>
      <c r="Y4" s="86"/>
      <c r="Z4" s="86"/>
      <c r="AA4" s="502" t="s">
        <v>531</v>
      </c>
      <c r="AB4" s="502"/>
      <c r="AC4" s="502"/>
      <c r="AD4" s="502"/>
      <c r="AE4" s="502"/>
      <c r="AF4" s="502"/>
      <c r="AG4" s="502"/>
      <c r="AH4" s="502"/>
      <c r="AI4" s="502"/>
      <c r="AJ4" s="86"/>
    </row>
    <row r="5" spans="1:36" ht="15" customHeight="1" thickBot="1">
      <c r="A5" s="255" t="s">
        <v>526</v>
      </c>
      <c r="B5" s="1"/>
      <c r="C5" s="1"/>
      <c r="D5" s="1"/>
      <c r="E5" s="1"/>
      <c r="F5" s="1"/>
      <c r="G5" s="1"/>
      <c r="H5" s="166">
        <f>Содержание!H10</f>
        <v>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86"/>
      <c r="W5" s="86"/>
      <c r="X5" s="86"/>
      <c r="Y5" s="86"/>
      <c r="Z5" s="86"/>
      <c r="AA5" s="502"/>
      <c r="AB5" s="502"/>
      <c r="AC5" s="502"/>
      <c r="AD5" s="502"/>
      <c r="AE5" s="502"/>
      <c r="AF5" s="502"/>
      <c r="AG5" s="502"/>
      <c r="AH5" s="502"/>
      <c r="AI5" s="502"/>
      <c r="AJ5" s="86"/>
    </row>
    <row r="6" spans="1:36">
      <c r="A6" s="255"/>
      <c r="B6" s="1"/>
      <c r="C6" s="1"/>
      <c r="D6" s="1"/>
      <c r="E6" s="1"/>
      <c r="F6" s="1"/>
      <c r="G6" s="1"/>
      <c r="H6" s="197" t="b">
        <v>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86"/>
      <c r="W6" s="86"/>
      <c r="X6" s="86"/>
      <c r="Y6" s="86"/>
      <c r="Z6" s="86"/>
      <c r="AA6" s="502"/>
      <c r="AB6" s="502"/>
      <c r="AC6" s="502"/>
      <c r="AD6" s="502"/>
      <c r="AE6" s="502"/>
      <c r="AF6" s="502"/>
      <c r="AG6" s="502"/>
      <c r="AH6" s="502"/>
      <c r="AI6" s="502"/>
      <c r="AJ6" s="86"/>
    </row>
    <row r="7" spans="1:36">
      <c r="A7" s="197" t="s">
        <v>534</v>
      </c>
      <c r="B7" s="197"/>
      <c r="C7" s="197"/>
      <c r="D7" s="197"/>
      <c r="E7" s="197"/>
      <c r="F7" s="197"/>
      <c r="G7" s="197"/>
      <c r="H7" s="197">
        <v>0.06</v>
      </c>
      <c r="I7" s="170"/>
      <c r="J7" s="170"/>
      <c r="K7" s="170"/>
      <c r="L7" s="170"/>
      <c r="M7" s="170"/>
      <c r="N7" s="170"/>
      <c r="O7" s="170"/>
      <c r="P7" s="170"/>
      <c r="Q7" s="170"/>
      <c r="R7" s="40"/>
      <c r="S7" s="40"/>
      <c r="T7" s="40"/>
      <c r="U7" s="1"/>
      <c r="V7" s="86"/>
      <c r="W7" s="86"/>
      <c r="X7" s="86"/>
      <c r="Y7" s="86"/>
      <c r="Z7" s="86"/>
      <c r="AA7" s="502"/>
      <c r="AB7" s="502"/>
      <c r="AC7" s="502"/>
      <c r="AD7" s="502"/>
      <c r="AE7" s="502"/>
      <c r="AF7" s="502"/>
      <c r="AG7" s="502"/>
      <c r="AH7" s="502"/>
      <c r="AI7" s="502"/>
      <c r="AJ7" s="86"/>
    </row>
    <row r="8" spans="1:36" ht="9" customHeight="1">
      <c r="A8" s="196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40"/>
      <c r="T8" s="40"/>
      <c r="U8" s="40"/>
      <c r="V8" s="180"/>
      <c r="W8" s="40"/>
      <c r="X8" s="180"/>
      <c r="Y8" s="40"/>
      <c r="Z8" s="40"/>
      <c r="AA8" s="502"/>
      <c r="AB8" s="502"/>
      <c r="AC8" s="502"/>
      <c r="AD8" s="502"/>
      <c r="AE8" s="502"/>
      <c r="AF8" s="502"/>
      <c r="AG8" s="502"/>
      <c r="AH8" s="502"/>
      <c r="AI8" s="502"/>
      <c r="AJ8" s="180"/>
    </row>
    <row r="9" spans="1:36" ht="12.75" customHeight="1">
      <c r="A9" s="180"/>
      <c r="B9" s="180"/>
      <c r="C9" s="180"/>
      <c r="D9" s="180"/>
      <c r="E9" s="180"/>
      <c r="F9" s="180"/>
      <c r="G9" s="180"/>
      <c r="H9" s="180"/>
      <c r="I9" s="180"/>
      <c r="J9" s="180"/>
      <c r="K9" s="48" t="s">
        <v>3</v>
      </c>
      <c r="L9" s="180"/>
      <c r="M9" s="180"/>
      <c r="N9" s="48" t="s">
        <v>4</v>
      </c>
      <c r="P9" s="40"/>
      <c r="Q9" s="48" t="s">
        <v>5</v>
      </c>
      <c r="T9" s="48" t="s">
        <v>118</v>
      </c>
      <c r="U9" s="180"/>
      <c r="V9" s="180"/>
      <c r="W9" s="180"/>
      <c r="X9" s="48" t="s">
        <v>530</v>
      </c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</row>
    <row r="10" spans="1:36" ht="18" customHeight="1">
      <c r="A10" s="498" t="s">
        <v>432</v>
      </c>
      <c r="B10" s="498"/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  <c r="Z10" s="498"/>
      <c r="AA10" s="498"/>
      <c r="AB10" s="498"/>
      <c r="AC10" s="498"/>
      <c r="AD10" s="498"/>
      <c r="AE10" s="498"/>
      <c r="AF10" s="498"/>
      <c r="AG10" s="498"/>
      <c r="AH10" s="498"/>
      <c r="AI10" s="498"/>
      <c r="AJ10" s="498"/>
    </row>
    <row r="11" spans="1:36" ht="15.75">
      <c r="A11" s="484" t="s">
        <v>133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4"/>
      <c r="Z11" s="484"/>
      <c r="AA11" s="484"/>
      <c r="AB11" s="484"/>
      <c r="AC11" s="484"/>
      <c r="AD11" s="484"/>
      <c r="AE11" s="484"/>
      <c r="AF11" s="484"/>
      <c r="AG11" s="484"/>
      <c r="AH11" s="484"/>
      <c r="AI11" s="484"/>
      <c r="AJ11" s="484"/>
    </row>
    <row r="12" spans="1:36" ht="14.25" customHeight="1">
      <c r="A12" s="1" t="s">
        <v>116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03" t="s">
        <v>707</v>
      </c>
      <c r="AF12" s="1"/>
      <c r="AG12" s="1"/>
      <c r="AH12" s="1"/>
      <c r="AI12" s="1"/>
      <c r="AJ12" s="1"/>
    </row>
    <row r="13" spans="1:36" ht="14.25" customHeight="1" thickBot="1">
      <c r="A13" s="1" t="s">
        <v>117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>
      <c r="A14" s="42" t="s">
        <v>115</v>
      </c>
      <c r="B14" s="44">
        <v>1750</v>
      </c>
      <c r="C14" s="44">
        <v>1875</v>
      </c>
      <c r="D14" s="44">
        <v>2000</v>
      </c>
      <c r="E14" s="44">
        <v>2125</v>
      </c>
      <c r="F14" s="44">
        <v>2250</v>
      </c>
      <c r="G14" s="44">
        <v>2375</v>
      </c>
      <c r="H14" s="44">
        <v>2500</v>
      </c>
      <c r="I14" s="44">
        <v>2625</v>
      </c>
      <c r="J14" s="44">
        <v>2750</v>
      </c>
      <c r="K14" s="44">
        <v>2875</v>
      </c>
      <c r="L14" s="44">
        <v>3000</v>
      </c>
      <c r="M14" s="44">
        <v>3125</v>
      </c>
      <c r="N14" s="44">
        <v>3250</v>
      </c>
      <c r="O14" s="44">
        <v>3375</v>
      </c>
      <c r="P14" s="44">
        <v>3500</v>
      </c>
      <c r="Q14" s="44">
        <v>3625</v>
      </c>
      <c r="R14" s="44">
        <v>3750</v>
      </c>
      <c r="S14" s="44">
        <v>3875</v>
      </c>
      <c r="T14" s="44">
        <v>4000</v>
      </c>
      <c r="U14" s="44">
        <v>4125</v>
      </c>
      <c r="V14" s="44">
        <v>4250</v>
      </c>
      <c r="W14" s="44">
        <v>4375</v>
      </c>
      <c r="X14" s="44">
        <v>4500</v>
      </c>
      <c r="Y14" s="44">
        <v>4625</v>
      </c>
      <c r="Z14" s="44">
        <v>4750</v>
      </c>
      <c r="AA14" s="44">
        <v>4875</v>
      </c>
      <c r="AB14" s="44">
        <v>5000</v>
      </c>
      <c r="AC14" s="44">
        <v>5125</v>
      </c>
      <c r="AD14" s="44">
        <v>5250</v>
      </c>
      <c r="AE14" s="44">
        <v>5375</v>
      </c>
      <c r="AF14" s="44">
        <v>5500</v>
      </c>
      <c r="AG14" s="44">
        <v>5625</v>
      </c>
      <c r="AH14" s="44">
        <v>5750</v>
      </c>
      <c r="AI14" s="44">
        <v>5875</v>
      </c>
      <c r="AJ14" s="44">
        <v>6000</v>
      </c>
    </row>
    <row r="15" spans="1:36">
      <c r="A15" s="43">
        <v>1750</v>
      </c>
      <c r="B15" s="194">
        <f>ROUND(B129*Содержание!$H$8*$I$4,0)</f>
        <v>52852</v>
      </c>
      <c r="C15" s="194">
        <f>ROUND(C129*Содержание!$H$8*$I$4,0)</f>
        <v>54527</v>
      </c>
      <c r="D15" s="194">
        <f>ROUND(D129*Содержание!$H$8*$I$4,0)</f>
        <v>55853</v>
      </c>
      <c r="E15" s="194">
        <f>ROUND(E129*Содержание!$H$8*$I$4,0)</f>
        <v>57825</v>
      </c>
      <c r="F15" s="194">
        <f>ROUND(F129*Содержание!$H$8*$I$4,0)</f>
        <v>59917</v>
      </c>
      <c r="G15" s="194">
        <f>ROUND(G129*Содержание!$H$8*$I$4,0)</f>
        <v>60099</v>
      </c>
      <c r="H15" s="194">
        <f>ROUND(H129*Содержание!$H$8*$I$4,0)</f>
        <v>61584</v>
      </c>
      <c r="I15" s="194">
        <f>ROUND(I129*Содержание!$H$8*$I$4,0)</f>
        <v>64641</v>
      </c>
      <c r="J15" s="194">
        <f>ROUND(J129*Содержание!$H$8*$I$4,0)</f>
        <v>69055</v>
      </c>
      <c r="K15" s="194">
        <f>ROUND(K129*Содержание!$H$8*$I$4,0)</f>
        <v>68896</v>
      </c>
      <c r="L15" s="194">
        <f>ROUND(L129*Содержание!$H$8*$I$4,0)</f>
        <v>69880</v>
      </c>
      <c r="M15" s="194">
        <f>ROUND(M129*Содержание!$H$8*$I$4,0)</f>
        <v>73940</v>
      </c>
      <c r="N15" s="194">
        <f>ROUND(N129*Содержание!$H$8*$I$4,0)</f>
        <v>79119</v>
      </c>
      <c r="O15" s="194">
        <f>ROUND(O129*Содержание!$H$8*$I$4,0)</f>
        <v>82958</v>
      </c>
      <c r="P15" s="194">
        <f>ROUND(P129*Содержание!$H$8*$I$4,0)</f>
        <v>89091</v>
      </c>
      <c r="Q15" s="194">
        <f>ROUND(Q129*Содержание!$H$8*$I$4,0)</f>
        <v>89809</v>
      </c>
      <c r="R15" s="194">
        <f>ROUND(R129*Содержание!$H$8*$I$4,0)</f>
        <v>90623</v>
      </c>
      <c r="S15" s="194">
        <f>ROUND(S129*Содержание!$H$8*$I$4,0)</f>
        <v>91804</v>
      </c>
      <c r="T15" s="194">
        <f>ROUND(T129*Содержание!$H$8*$I$4,0)</f>
        <v>97528</v>
      </c>
      <c r="U15" s="194">
        <f>ROUND(U129*Содержание!$H$8*$I$4,0)</f>
        <v>100163</v>
      </c>
      <c r="V15" s="194">
        <f>ROUND(V129*Содержание!$H$8*$I$4,0)</f>
        <v>99992</v>
      </c>
      <c r="W15" s="194">
        <f>ROUND(W129*Содержание!$H$8*$I$4,0)</f>
        <v>103028</v>
      </c>
      <c r="X15" s="194">
        <f>ROUND(X129*Содержание!$H$8*$I$4,0)</f>
        <v>108061</v>
      </c>
      <c r="Y15" s="194">
        <f>ROUND(Y129*Содержание!$H$8*$I$4,0)</f>
        <v>109662</v>
      </c>
      <c r="Z15" s="194">
        <f>ROUND(Z129*Содержание!$H$8*$I$4,0)</f>
        <v>109291</v>
      </c>
      <c r="AA15" s="194">
        <f>ROUND(AA129*Содержание!$H$8*$I$4,0)</f>
        <v>113953</v>
      </c>
      <c r="AB15" s="194">
        <f>ROUND(AB129*Содержание!$H$8*$I$4,0)</f>
        <v>117560</v>
      </c>
      <c r="AC15" s="194">
        <f>ROUND(AC129*Содержание!$H$8*$I$4,0)</f>
        <v>123076</v>
      </c>
      <c r="AD15" s="194">
        <f>ROUND(AD129*Содержание!$H$8*$I$4,0)</f>
        <v>125474</v>
      </c>
      <c r="AE15" s="194">
        <f>ROUND(AE129*Содержание!$H$8*$I$4,0)</f>
        <v>131763</v>
      </c>
      <c r="AF15" s="194">
        <f>ROUND(AF129*Содержание!$H$8*$I$4,0)</f>
        <v>131744</v>
      </c>
      <c r="AG15" s="194">
        <f>ROUND(AG129*Содержание!$H$8*$I$4,0)</f>
        <v>138166</v>
      </c>
      <c r="AH15" s="194">
        <f>ROUND(AH129*Содержание!$H$8*$I$4,0)</f>
        <v>139750</v>
      </c>
      <c r="AI15" s="194">
        <f>ROUND(AI129*Содержание!$H$8*$I$4,0)</f>
        <v>144014</v>
      </c>
      <c r="AJ15" s="194">
        <f>ROUND(AJ129*Содержание!$H$8*$I$4,0)</f>
        <v>148277</v>
      </c>
    </row>
    <row r="16" spans="1:36">
      <c r="A16" s="43">
        <v>1875</v>
      </c>
      <c r="B16" s="194">
        <f>ROUND(B130*Содержание!$H$8*$I$4,0)</f>
        <v>54415</v>
      </c>
      <c r="C16" s="194">
        <f>ROUND(C130*Содержание!$H$8*$I$4,0)</f>
        <v>55981</v>
      </c>
      <c r="D16" s="194">
        <f>ROUND(D130*Содержание!$H$8*$I$4,0)</f>
        <v>60199</v>
      </c>
      <c r="E16" s="194">
        <f>ROUND(E130*Содержание!$H$8*$I$4,0)</f>
        <v>62653</v>
      </c>
      <c r="F16" s="194">
        <f>ROUND(F130*Содержание!$H$8*$I$4,0)</f>
        <v>64527</v>
      </c>
      <c r="G16" s="194">
        <f>ROUND(G130*Содержание!$H$8*$I$4,0)</f>
        <v>64176</v>
      </c>
      <c r="H16" s="194">
        <f>ROUND(H130*Содержание!$H$8*$I$4,0)</f>
        <v>64785</v>
      </c>
      <c r="I16" s="194">
        <f>ROUND(I130*Содержание!$H$8*$I$4,0)</f>
        <v>69259</v>
      </c>
      <c r="J16" s="194">
        <f>ROUND(J130*Содержание!$H$8*$I$4,0)</f>
        <v>73375</v>
      </c>
      <c r="K16" s="194">
        <f>ROUND(K130*Содержание!$H$8*$I$4,0)</f>
        <v>75309</v>
      </c>
      <c r="L16" s="194">
        <f>ROUND(L130*Содержание!$H$8*$I$4,0)</f>
        <v>74924</v>
      </c>
      <c r="M16" s="194">
        <f>ROUND(M130*Содержание!$H$8*$I$4,0)</f>
        <v>79317</v>
      </c>
      <c r="N16" s="194">
        <f>ROUND(N130*Содержание!$H$8*$I$4,0)</f>
        <v>85644</v>
      </c>
      <c r="O16" s="194">
        <f>ROUND(O130*Содержание!$H$8*$I$4,0)</f>
        <v>89797</v>
      </c>
      <c r="P16" s="194">
        <f>ROUND(P130*Содержание!$H$8*$I$4,0)</f>
        <v>96439</v>
      </c>
      <c r="Q16" s="194">
        <f>ROUND(Q130*Содержание!$H$8*$I$4,0)</f>
        <v>92586</v>
      </c>
      <c r="R16" s="194">
        <f>ROUND(R130*Содержание!$H$8*$I$4,0)</f>
        <v>93427</v>
      </c>
      <c r="S16" s="194">
        <f>ROUND(S130*Содержание!$H$8*$I$4,0)</f>
        <v>94154</v>
      </c>
      <c r="T16" s="194">
        <f>ROUND(T130*Содержание!$H$8*$I$4,0)</f>
        <v>99131</v>
      </c>
      <c r="U16" s="194">
        <f>ROUND(U130*Содержание!$H$8*$I$4,0)</f>
        <v>103258</v>
      </c>
      <c r="V16" s="194">
        <f>ROUND(V130*Содержание!$H$8*$I$4,0)</f>
        <v>103083</v>
      </c>
      <c r="W16" s="194">
        <f>ROUND(W130*Содержание!$H$8*$I$4,0)</f>
        <v>106216</v>
      </c>
      <c r="X16" s="194">
        <f>ROUND(X130*Содержание!$H$8*$I$4,0)</f>
        <v>109434</v>
      </c>
      <c r="Y16" s="194">
        <f>ROUND(Y130*Содержание!$H$8*$I$4,0)</f>
        <v>111265</v>
      </c>
      <c r="Z16" s="194">
        <f>ROUND(Z130*Содержание!$H$8*$I$4,0)</f>
        <v>110395</v>
      </c>
      <c r="AA16" s="194">
        <f>ROUND(AA130*Содержание!$H$8*$I$4,0)</f>
        <v>115103</v>
      </c>
      <c r="AB16" s="194">
        <f>ROUND(AB130*Содержание!$H$8*$I$4,0)</f>
        <v>119164</v>
      </c>
      <c r="AC16" s="194">
        <f>ROUND(AC130*Содержание!$H$8*$I$4,0)</f>
        <v>124320</v>
      </c>
      <c r="AD16" s="194">
        <f>ROUND(AD130*Содержание!$H$8*$I$4,0)</f>
        <v>126742</v>
      </c>
      <c r="AE16" s="194">
        <f>ROUND(AE130*Содержание!$H$8*$I$4,0)</f>
        <v>133239</v>
      </c>
      <c r="AF16" s="194">
        <f>ROUND(AF130*Содержание!$H$8*$I$4,0)</f>
        <v>133076</v>
      </c>
      <c r="AG16" s="194">
        <f>ROUND(AG130*Содержание!$H$8*$I$4,0)</f>
        <v>139653</v>
      </c>
      <c r="AH16" s="194">
        <f>ROUND(AH130*Содержание!$H$8*$I$4,0)</f>
        <v>141161</v>
      </c>
      <c r="AI16" s="194">
        <f>ROUND(AI130*Содержание!$H$8*$I$4,0)</f>
        <v>145468</v>
      </c>
      <c r="AJ16" s="194">
        <f>ROUND(AJ130*Содержание!$H$8*$I$4,0)</f>
        <v>149775</v>
      </c>
    </row>
    <row r="17" spans="1:36">
      <c r="A17" s="43">
        <v>2000</v>
      </c>
      <c r="B17" s="194">
        <f>ROUND(B131*Содержание!$H$8*$I$4,0)</f>
        <v>56838</v>
      </c>
      <c r="C17" s="194">
        <f>ROUND(C131*Содержание!$H$8*$I$4,0)</f>
        <v>60716</v>
      </c>
      <c r="D17" s="194">
        <f>ROUND(D131*Содержание!$H$8*$I$4,0)</f>
        <v>63472</v>
      </c>
      <c r="E17" s="195">
        <f>ROUND(IF($H$6=TRUE,E131*Содержание!$H$8*$I$4*(1+'4 Доп.опции'!$U$50),E131*Содержание!$H$8*$I$4),0)</f>
        <v>61759</v>
      </c>
      <c r="F17" s="195">
        <f>ROUND(IF($H$6=TRUE,F131*Содержание!$H$8*$I$4*(1+'4 Доп.опции'!$U$50),F131*Содержание!$H$8*$I$4),0)</f>
        <v>62622</v>
      </c>
      <c r="G17" s="195">
        <f>ROUND(IF($H$6=TRUE,G131*Содержание!$H$8*$I$4*(1+'4 Доп.опции'!$U$50),G131*Содержание!$H$8*$I$4),0)</f>
        <v>59669</v>
      </c>
      <c r="H17" s="195">
        <f>ROUND(IF($H$6=TRUE,H131*Содержание!$H$8*$I$4*(1+'4 Доп.опции'!$U$50),H131*Содержание!$H$8*$I$4),0)</f>
        <v>61009</v>
      </c>
      <c r="I17" s="195">
        <f>ROUND(IF($H$6=TRUE,I131*Содержание!$H$8*$I$4*(1+'4 Доп.опции'!$U$50),I131*Содержание!$H$8*$I$4),0)</f>
        <v>66312</v>
      </c>
      <c r="J17" s="195">
        <f>ROUND(IF($H$6=TRUE,J131*Содержание!$H$8*$I$4*(1+'4 Доп.опции'!$U$50),J131*Содержание!$H$8*$I$4),0)</f>
        <v>69880</v>
      </c>
      <c r="K17" s="195">
        <f>ROUND(IF($H$6=TRUE,K131*Содержание!$H$8*$I$4*(1+'4 Доп.опции'!$U$50),K131*Содержание!$H$8*$I$4),0)</f>
        <v>75515</v>
      </c>
      <c r="L17" s="195">
        <f>ROUND(IF($H$6=TRUE,L131*Содержание!$H$8*$I$4*(1+'4 Доп.опции'!$U$50),L131*Содержание!$H$8*$I$4),0)</f>
        <v>78663</v>
      </c>
      <c r="M17" s="195">
        <f>ROUND(IF($H$6=TRUE,M131*Содержание!$H$8*$I$4*(1+'4 Доп.опции'!$U$50),M131*Содержание!$H$8*$I$4),0)</f>
        <v>82551</v>
      </c>
      <c r="N17" s="195">
        <f>ROUND(IF($H$6=TRUE,N131*Содержание!$H$8*$I$4*(1+'4 Доп.опции'!$U$50),N131*Содержание!$H$8*$I$4),0)</f>
        <v>77953</v>
      </c>
      <c r="O17" s="195">
        <f>ROUND(IF($H$6=TRUE,O131*Содержание!$H$8*$I$4*(1+'4 Доп.опции'!$U$50),O131*Содержание!$H$8*$I$4),0)</f>
        <v>88478</v>
      </c>
      <c r="P17" s="195">
        <f>ROUND(IF($H$6=TRUE,P131*Содержание!$H$8*$I$4*(1+'4 Доп.опции'!$U$50),P131*Содержание!$H$8*$I$4),0)</f>
        <v>86882</v>
      </c>
      <c r="Q17" s="194">
        <f>ROUND(Q131*Содержание!$H$8*$I$4,0)</f>
        <v>93198</v>
      </c>
      <c r="R17" s="194">
        <f>ROUND(R131*Содержание!$H$8*$I$4,0)</f>
        <v>93522</v>
      </c>
      <c r="S17" s="194">
        <f>ROUND(S131*Содержание!$H$8*$I$4,0)</f>
        <v>99382</v>
      </c>
      <c r="T17" s="194">
        <f>ROUND(T131*Содержание!$H$8*$I$4,0)</f>
        <v>100505</v>
      </c>
      <c r="U17" s="194">
        <f>ROUND(U131*Содержание!$H$8*$I$4,0)</f>
        <v>105479</v>
      </c>
      <c r="V17" s="194">
        <f>ROUND(V131*Содержание!$H$8*$I$4,0)</f>
        <v>102794</v>
      </c>
      <c r="W17" s="194">
        <f>ROUND(W131*Содержание!$H$8*$I$4,0)</f>
        <v>108860</v>
      </c>
      <c r="X17" s="194">
        <f>ROUND(X131*Содержание!$H$8*$I$4,0)</f>
        <v>110921</v>
      </c>
      <c r="Y17" s="194">
        <f>ROUND(Y131*Содержание!$H$8*$I$4,0)</f>
        <v>115087</v>
      </c>
      <c r="Z17" s="194">
        <f>ROUND(Z131*Содержание!$H$8*$I$4,0)</f>
        <v>113554</v>
      </c>
      <c r="AA17" s="194">
        <f>ROUND(AA131*Содержание!$H$8*$I$4,0)</f>
        <v>119278</v>
      </c>
      <c r="AB17" s="194">
        <f>ROUND(AB131*Содержание!$H$8*$I$4,0)</f>
        <v>120422</v>
      </c>
      <c r="AC17" s="194">
        <f>ROUND(AC131*Содержание!$H$8*$I$4,0)</f>
        <v>129470</v>
      </c>
      <c r="AD17" s="194">
        <f>ROUND(AD131*Содержание!$H$8*$I$4,0)</f>
        <v>128440</v>
      </c>
      <c r="AE17" s="194">
        <f>ROUND(AE131*Содержание!$H$8*$I$4,0)</f>
        <v>138898</v>
      </c>
      <c r="AF17" s="194">
        <f>ROUND(AF131*Содержание!$H$8*$I$4,0)</f>
        <v>131295</v>
      </c>
      <c r="AG17" s="194">
        <f>ROUND(AG131*Содержание!$H$8*$I$4,0)</f>
        <v>147144</v>
      </c>
      <c r="AH17" s="194">
        <f>ROUND(AH131*Содержание!$H$8*$I$4,0)</f>
        <v>149970</v>
      </c>
      <c r="AI17" s="194">
        <f>ROUND(AI131*Содержание!$H$8*$I$4,0)</f>
        <v>156765</v>
      </c>
      <c r="AJ17" s="194">
        <f>ROUND(AJ131*Содержание!$H$8*$I$4,0)</f>
        <v>141601</v>
      </c>
    </row>
    <row r="18" spans="1:36">
      <c r="A18" s="43">
        <v>2125</v>
      </c>
      <c r="B18" s="194">
        <f>ROUND(B132*Содержание!$H$8*$I$4,0)</f>
        <v>62264</v>
      </c>
      <c r="C18" s="194">
        <f>ROUND(C132*Содержание!$H$8*$I$4,0)</f>
        <v>63297</v>
      </c>
      <c r="D18" s="195">
        <f>ROUND(IF($H$6=TRUE,D132*Содержание!$H$8*$I$4*(1+'4 Доп.опции'!$U$50),D132*Содержание!$H$8*$I$4),0)</f>
        <v>61515</v>
      </c>
      <c r="E18" s="195">
        <f>ROUND(IF($H$6=TRUE,E132*Содержание!$H$8*$I$4*(1+'4 Доп.опции'!$U$50),E132*Содержание!$H$8*$I$4),0)</f>
        <v>61978</v>
      </c>
      <c r="F18" s="195">
        <f>ROUND(IF($H$6=TRUE,F132*Содержание!$H$8*$I$4*(1+'4 Доп.опции'!$U$50),F132*Содержание!$H$8*$I$4),0)</f>
        <v>63244</v>
      </c>
      <c r="G18" s="195">
        <f>ROUND(IF($H$6=TRUE,G132*Содержание!$H$8*$I$4*(1+'4 Доп.опции'!$U$50),G132*Содержание!$H$8*$I$4),0)</f>
        <v>60407</v>
      </c>
      <c r="H18" s="195">
        <f>ROUND(IF($H$6=TRUE,H132*Содержание!$H$8*$I$4*(1+'4 Доп.опции'!$U$50),H132*Содержание!$H$8*$I$4),0)</f>
        <v>61231</v>
      </c>
      <c r="I18" s="195">
        <f>ROUND(IF($H$6=TRUE,I132*Содержание!$H$8*$I$4*(1+'4 Доп.опции'!$U$50),I132*Содержание!$H$8*$I$4),0)</f>
        <v>66682</v>
      </c>
      <c r="J18" s="195">
        <f>ROUND(IF($H$6=TRUE,J132*Содержание!$H$8*$I$4*(1+'4 Доп.опции'!$U$50),J132*Содержание!$H$8*$I$4),0)</f>
        <v>70374</v>
      </c>
      <c r="K18" s="195">
        <f>ROUND(IF($H$6=TRUE,K132*Содержание!$H$8*$I$4*(1+'4 Доп.опции'!$U$50),K132*Содержание!$H$8*$I$4),0)</f>
        <v>74433</v>
      </c>
      <c r="L18" s="195">
        <f>ROUND(IF($H$6=TRUE,L132*Содержание!$H$8*$I$4*(1+'4 Доп.опции'!$U$50),L132*Содержание!$H$8*$I$4),0)</f>
        <v>77880</v>
      </c>
      <c r="M18" s="195">
        <f>ROUND(IF($H$6=TRUE,M132*Содержание!$H$8*$I$4*(1+'4 Доп.опции'!$U$50),M132*Содержание!$H$8*$I$4),0)</f>
        <v>81946</v>
      </c>
      <c r="N18" s="195">
        <f>ROUND(IF($H$6=TRUE,N132*Содержание!$H$8*$I$4*(1+'4 Доп.опции'!$U$50),N132*Содержание!$H$8*$I$4),0)</f>
        <v>79892</v>
      </c>
      <c r="O18" s="195">
        <f>ROUND(IF($H$6=TRUE,O132*Содержание!$H$8*$I$4*(1+'4 Доп.опции'!$U$50),O132*Содержание!$H$8*$I$4),0)</f>
        <v>83536</v>
      </c>
      <c r="P18" s="195">
        <f>ROUND(IF($H$6=TRUE,P132*Содержание!$H$8*$I$4*(1+'4 Доп.опции'!$U$50),P132*Содержание!$H$8*$I$4),0)</f>
        <v>84918</v>
      </c>
      <c r="Q18" s="194">
        <f>ROUND(Q132*Содержание!$H$8*$I$4,0)</f>
        <v>94051</v>
      </c>
      <c r="R18" s="194">
        <f>ROUND(R132*Содержание!$H$8*$I$4,0)</f>
        <v>92517</v>
      </c>
      <c r="S18" s="194">
        <f>ROUND(S132*Содержание!$H$8*$I$4,0)</f>
        <v>99930</v>
      </c>
      <c r="T18" s="194">
        <f>ROUND(T132*Содержание!$H$8*$I$4,0)</f>
        <v>97768</v>
      </c>
      <c r="U18" s="194">
        <f>ROUND(U132*Содержание!$H$8*$I$4,0)</f>
        <v>106635</v>
      </c>
      <c r="V18" s="194">
        <f>ROUND(V132*Содержание!$H$8*$I$4,0)</f>
        <v>104025</v>
      </c>
      <c r="W18" s="194">
        <f>ROUND(W132*Содержание!$H$8*$I$4,0)</f>
        <v>110481</v>
      </c>
      <c r="X18" s="194">
        <f>ROUND(X132*Содержание!$H$8*$I$4,0)</f>
        <v>107266</v>
      </c>
      <c r="Y18" s="194">
        <f>ROUND(Y132*Содержание!$H$8*$I$4,0)</f>
        <v>117210</v>
      </c>
      <c r="Z18" s="194">
        <f>ROUND(Z132*Содержание!$H$8*$I$4,0)</f>
        <v>114699</v>
      </c>
      <c r="AA18" s="194">
        <f>ROUND(AA132*Содержание!$H$8*$I$4,0)</f>
        <v>123022</v>
      </c>
      <c r="AB18" s="194">
        <f>ROUND(AB132*Содержание!$H$8*$I$4,0)</f>
        <v>117332</v>
      </c>
      <c r="AC18" s="194">
        <f>ROUND(AC132*Содержание!$H$8*$I$4,0)</f>
        <v>128562</v>
      </c>
      <c r="AD18" s="194">
        <f>ROUND(AD132*Содержание!$H$8*$I$4,0)</f>
        <v>133428</v>
      </c>
      <c r="AE18" s="194">
        <f>ROUND(AE132*Содержание!$H$8*$I$4,0)</f>
        <v>143575</v>
      </c>
      <c r="AF18" s="194">
        <f>ROUND(AF132*Содержание!$H$8*$I$4,0)</f>
        <v>126039</v>
      </c>
      <c r="AG18" s="194">
        <f>ROUND(AG132*Содержание!$H$8*$I$4,0)</f>
        <v>141605</v>
      </c>
      <c r="AH18" s="194">
        <f>ROUND(AH132*Содержание!$H$8*$I$4,0)</f>
        <v>147144</v>
      </c>
      <c r="AI18" s="194">
        <f>ROUND(AI132*Содержание!$H$8*$I$4,0)</f>
        <v>161124</v>
      </c>
      <c r="AJ18" s="194">
        <f>ROUND(AJ132*Содержание!$H$8*$I$4,0)</f>
        <v>135872</v>
      </c>
    </row>
    <row r="19" spans="1:36">
      <c r="A19" s="43">
        <v>2250</v>
      </c>
      <c r="B19" s="194">
        <f>ROUND(B133*Содержание!$H$8*$I$4,0)</f>
        <v>64332</v>
      </c>
      <c r="C19" s="195">
        <f>ROUND(IF($H$6=TRUE,C133*Содержание!$H$8*$I$4*(1+'4 Доп.опции'!$U$50),C133*Содержание!$H$8*$I$4),0)</f>
        <v>62622</v>
      </c>
      <c r="D19" s="195">
        <f>ROUND(IF($H$6=TRUE,D133*Содержание!$H$8*$I$4*(1+'4 Доп.опции'!$U$50),D133*Содержание!$H$8*$I$4),0)</f>
        <v>62622</v>
      </c>
      <c r="E19" s="195">
        <f>ROUND(IF($H$6=TRUE,E133*Содержание!$H$8*$I$4*(1+'4 Доп.опции'!$U$50),E133*Содержание!$H$8*$I$4),0)</f>
        <v>62622</v>
      </c>
      <c r="F19" s="195">
        <f>ROUND(IF($H$6=TRUE,F133*Содержание!$H$8*$I$4*(1+'4 Доп.опции'!$U$50),F133*Содержание!$H$8*$I$4),0)</f>
        <v>63851</v>
      </c>
      <c r="G19" s="195">
        <f>ROUND(IF($H$6=TRUE,G133*Содержание!$H$8*$I$4*(1+'4 Доп.опции'!$U$50),G133*Содержание!$H$8*$I$4),0)</f>
        <v>61639</v>
      </c>
      <c r="H19" s="195">
        <f>ROUND(IF($H$6=TRUE,H133*Содержание!$H$8*$I$4*(1+'4 Доп.опции'!$U$50),H133*Содержание!$H$8*$I$4),0)</f>
        <v>62458</v>
      </c>
      <c r="I19" s="195">
        <f>ROUND(IF($H$6=TRUE,I133*Содержание!$H$8*$I$4*(1+'4 Доп.опции'!$U$50),I133*Содержание!$H$8*$I$4),0)</f>
        <v>66435</v>
      </c>
      <c r="J19" s="195">
        <f>ROUND(IF($H$6=TRUE,J133*Содержание!$H$8*$I$4*(1+'4 Доп.опции'!$U$50),J133*Содержание!$H$8*$I$4),0)</f>
        <v>70742</v>
      </c>
      <c r="K19" s="195">
        <f>ROUND(IF($H$6=TRUE,K133*Содержание!$H$8*$I$4*(1+'4 Доп.опции'!$U$50),K133*Содержание!$H$8*$I$4),0)</f>
        <v>73448</v>
      </c>
      <c r="L19" s="195">
        <f>ROUND(IF($H$6=TRUE,L133*Содержание!$H$8*$I$4*(1+'4 Доп.опции'!$U$50),L133*Содержание!$H$8*$I$4),0)</f>
        <v>77508</v>
      </c>
      <c r="M19" s="195">
        <f>ROUND(IF($H$6=TRUE,M133*Содержание!$H$8*$I$4*(1+'4 Доп.опции'!$U$50),M133*Содержание!$H$8*$I$4),0)</f>
        <v>81443</v>
      </c>
      <c r="N19" s="195">
        <f>ROUND(IF($H$6=TRUE,N133*Содержание!$H$8*$I$4*(1+'4 Доп.опции'!$U$50),N133*Содержание!$H$8*$I$4),0)</f>
        <v>81790</v>
      </c>
      <c r="O19" s="195">
        <f>ROUND(IF($H$6=TRUE,O133*Содержание!$H$8*$I$4*(1+'4 Доп.опции'!$U$50),O133*Содержание!$H$8*$I$4),0)</f>
        <v>83536</v>
      </c>
      <c r="P19" s="195">
        <f>ROUND(IF($H$6=TRUE,P133*Содержание!$H$8*$I$4*(1+'4 Доп.опции'!$U$50),P133*Содержание!$H$8*$I$4),0)</f>
        <v>83855</v>
      </c>
      <c r="Q19" s="194">
        <f>ROUND(Q133*Содержание!$H$8*$I$4,0)</f>
        <v>96945</v>
      </c>
      <c r="R19" s="194">
        <f>ROUND(R133*Содержание!$H$8*$I$4,0)</f>
        <v>93300</v>
      </c>
      <c r="S19" s="194">
        <f>ROUND(S133*Содержание!$H$8*$I$4,0)</f>
        <v>97439</v>
      </c>
      <c r="T19" s="194">
        <f>ROUND(T133*Содержание!$H$8*$I$4,0)</f>
        <v>99891</v>
      </c>
      <c r="U19" s="194">
        <f>ROUND(U133*Содержание!$H$8*$I$4,0)</f>
        <v>104205</v>
      </c>
      <c r="V19" s="194">
        <f>ROUND(V133*Содержание!$H$8*$I$4,0)</f>
        <v>105367</v>
      </c>
      <c r="W19" s="194">
        <f>ROUND(W133*Содержание!$H$8*$I$4,0)</f>
        <v>107404</v>
      </c>
      <c r="X19" s="194">
        <f>ROUND(X133*Содержание!$H$8*$I$4,0)</f>
        <v>110172</v>
      </c>
      <c r="Y19" s="194">
        <f>ROUND(Y133*Содержание!$H$8*$I$4,0)</f>
        <v>117616</v>
      </c>
      <c r="Z19" s="194">
        <f>ROUND(Z133*Содержание!$H$8*$I$4,0)</f>
        <v>113970</v>
      </c>
      <c r="AA19" s="194">
        <f>ROUND(AA133*Содержание!$H$8*$I$4,0)</f>
        <v>120197</v>
      </c>
      <c r="AB19" s="194">
        <f>ROUND(AB133*Содержание!$H$8*$I$4,0)</f>
        <v>118776</v>
      </c>
      <c r="AC19" s="194">
        <f>ROUND(AC133*Содержание!$H$8*$I$4,0)</f>
        <v>126718</v>
      </c>
      <c r="AD19" s="194">
        <f>ROUND(AD133*Содержание!$H$8*$I$4,0)</f>
        <v>135700</v>
      </c>
      <c r="AE19" s="194">
        <f>ROUND(AE133*Содержание!$H$8*$I$4,0)</f>
        <v>146404</v>
      </c>
      <c r="AF19" s="194">
        <f>ROUND(AF133*Содержание!$H$8*$I$4,0)</f>
        <v>127267</v>
      </c>
      <c r="AG19" s="194">
        <f>ROUND(AG133*Содержание!$H$8*$I$4,0)</f>
        <v>139762</v>
      </c>
      <c r="AH19" s="194">
        <f>ROUND(AH133*Содержание!$H$8*$I$4,0)</f>
        <v>149234</v>
      </c>
      <c r="AI19" s="194">
        <f>ROUND(AI133*Содержание!$H$8*$I$4,0)</f>
        <v>162689</v>
      </c>
      <c r="AJ19" s="194">
        <f>ROUND(AJ133*Содержание!$H$8*$I$4,0)</f>
        <v>145542</v>
      </c>
    </row>
    <row r="20" spans="1:36">
      <c r="A20" s="43">
        <v>2375</v>
      </c>
      <c r="B20" s="194">
        <f>ROUND(B134*Содержание!$H$8*$I$4,0)</f>
        <v>65882</v>
      </c>
      <c r="C20" s="195">
        <f>ROUND(IF($H$6=TRUE,C134*Содержание!$H$8*$I$4*(1+'4 Доп.опции'!$U$50),C134*Содержание!$H$8*$I$4),0)</f>
        <v>63851</v>
      </c>
      <c r="D20" s="195">
        <f>ROUND(IF($H$6=TRUE,D134*Содержание!$H$8*$I$4*(1+'4 Доп.опции'!$U$50),D134*Содержание!$H$8*$I$4),0)</f>
        <v>67049</v>
      </c>
      <c r="E20" s="195">
        <f>ROUND(IF($H$6=TRUE,E134*Содержание!$H$8*$I$4*(1+'4 Доп.опции'!$U$50),E134*Содержание!$H$8*$I$4),0)</f>
        <v>68282</v>
      </c>
      <c r="F20" s="195">
        <f>ROUND(IF($H$6=TRUE,F134*Содержание!$H$8*$I$4*(1+'4 Доп.опции'!$U$50),F134*Содержание!$H$8*$I$4),0)</f>
        <v>69141</v>
      </c>
      <c r="G20" s="195">
        <f>ROUND(IF($H$6=TRUE,G134*Содержание!$H$8*$I$4*(1+'4 Доп.опции'!$U$50),G134*Содержание!$H$8*$I$4),0)</f>
        <v>66435</v>
      </c>
      <c r="H20" s="195">
        <f>ROUND(IF($H$6=TRUE,H134*Содержание!$H$8*$I$4*(1+'4 Доп.опции'!$U$50),H134*Содержание!$H$8*$I$4),0)</f>
        <v>65264</v>
      </c>
      <c r="I20" s="195">
        <f>ROUND(IF($H$6=TRUE,I134*Содержание!$H$8*$I$4*(1+'4 Доп.опции'!$U$50),I134*Содержание!$H$8*$I$4),0)</f>
        <v>69020</v>
      </c>
      <c r="J20" s="195">
        <f>ROUND(IF($H$6=TRUE,J134*Содержание!$H$8*$I$4*(1+'4 Доп.опции'!$U$50),J134*Содержание!$H$8*$I$4),0)</f>
        <v>70250</v>
      </c>
      <c r="K20" s="195">
        <f>ROUND(IF($H$6=TRUE,K134*Содержание!$H$8*$I$4*(1+'4 Доп.опции'!$U$50),K134*Содержание!$H$8*$I$4),0)</f>
        <v>77138</v>
      </c>
      <c r="L20" s="195">
        <f>ROUND(IF($H$6=TRUE,L134*Содержание!$H$8*$I$4*(1+'4 Доп.опции'!$U$50),L134*Содержание!$H$8*$I$4),0)</f>
        <v>80953</v>
      </c>
      <c r="M20" s="195">
        <f>ROUND(IF($H$6=TRUE,M134*Содержание!$H$8*$I$4*(1+'4 Доп.опции'!$U$50),M134*Содержание!$H$8*$I$4),0)</f>
        <v>85503</v>
      </c>
      <c r="N20" s="195">
        <f>ROUND(IF($H$6=TRUE,N134*Содержание!$H$8*$I$4*(1+'4 Доп.опции'!$U$50),N134*Содержание!$H$8*$I$4),0)</f>
        <v>91287</v>
      </c>
      <c r="O20" s="195">
        <f>ROUND(IF($H$6=TRUE,O134*Содержание!$H$8*$I$4*(1+'4 Доп.опции'!$U$50),O134*Содержание!$H$8*$I$4),0)</f>
        <v>83659</v>
      </c>
      <c r="P20" s="194">
        <f>ROUND(P134*Содержание!$H$8*$I$4,0)</f>
        <v>94731</v>
      </c>
      <c r="Q20" s="194">
        <f>ROUND(Q134*Содержание!$H$8*$I$4,0)</f>
        <v>100145</v>
      </c>
      <c r="R20" s="194">
        <f>ROUND(R134*Содержание!$H$8*$I$4,0)</f>
        <v>102908</v>
      </c>
      <c r="S20" s="194">
        <f>ROUND(S134*Содержание!$H$8*$I$4,0)</f>
        <v>99530</v>
      </c>
      <c r="T20" s="194">
        <f>ROUND(T134*Содержание!$H$8*$I$4,0)</f>
        <v>103713</v>
      </c>
      <c r="U20" s="194">
        <f>ROUND(U134*Содержание!$H$8*$I$4,0)</f>
        <v>108510</v>
      </c>
      <c r="V20" s="194">
        <f>ROUND(V134*Содержание!$H$8*$I$4,0)</f>
        <v>112631</v>
      </c>
      <c r="W20" s="194">
        <f>ROUND(W134*Содержание!$H$8*$I$4,0)</f>
        <v>109126</v>
      </c>
      <c r="X20" s="194">
        <f>ROUND(X134*Содержание!$H$8*$I$4,0)</f>
        <v>112695</v>
      </c>
      <c r="Y20" s="194">
        <f>ROUND(Y134*Содержание!$H$8*$I$4,0)</f>
        <v>119462</v>
      </c>
      <c r="Z20" s="194">
        <f>ROUND(Z134*Содержание!$H$8*$I$4,0)</f>
        <v>120563</v>
      </c>
      <c r="AA20" s="194">
        <f>ROUND(AA134*Содержание!$H$8*$I$4,0)</f>
        <v>116260</v>
      </c>
      <c r="AB20" s="194">
        <f>ROUND(AB134*Содержание!$H$8*$I$4,0)</f>
        <v>120814</v>
      </c>
      <c r="AC20" s="194">
        <f>ROUND(AC134*Содержание!$H$8*$I$4,0)</f>
        <v>129303</v>
      </c>
      <c r="AD20" s="194">
        <f>ROUND(AD134*Содержание!$H$8*$I$4,0)</f>
        <v>141239</v>
      </c>
      <c r="AE20" s="194">
        <f>ROUND(AE134*Содержание!$H$8*$I$4,0)</f>
        <v>159336</v>
      </c>
      <c r="AF20" s="194">
        <f>ROUND(AF134*Содержание!$H$8*$I$4,0)</f>
        <v>142957</v>
      </c>
      <c r="AG20" s="194">
        <f>ROUND(AG134*Содержание!$H$8*$I$4,0)</f>
        <v>151816</v>
      </c>
      <c r="AH20" s="194">
        <f>ROUND(AH134*Содержание!$H$8*$I$4,0)</f>
        <v>163753</v>
      </c>
      <c r="AI20" s="194">
        <f>ROUND(AI134*Содержание!$H$8*$I$4,0)</f>
        <v>181570</v>
      </c>
      <c r="AJ20" s="194">
        <f>ROUND(AJ134*Содержание!$H$8*$I$4,0)</f>
        <v>157106</v>
      </c>
    </row>
    <row r="21" spans="1:36">
      <c r="A21" s="43">
        <v>2500</v>
      </c>
      <c r="B21" s="194">
        <f>ROUND(B135*Содержание!$H$8*$I$4,0)</f>
        <v>69338</v>
      </c>
      <c r="C21" s="195">
        <f>ROUND(IF($H$6=TRUE,C135*Содержание!$H$8*$I$4*(1+'4 Доп.опции'!$U$50),C135*Содержание!$H$8*$I$4),0)</f>
        <v>68160</v>
      </c>
      <c r="D21" s="195">
        <f>ROUND(IF($H$6=TRUE,D135*Содержание!$H$8*$I$4*(1+'4 Доп.опции'!$U$50),D135*Содержание!$H$8*$I$4),0)</f>
        <v>70057</v>
      </c>
      <c r="E21" s="195">
        <f>ROUND(IF($H$6=TRUE,E135*Содержание!$H$8*$I$4*(1+'4 Доп.опции'!$U$50),E135*Содержание!$H$8*$I$4),0)</f>
        <v>69890</v>
      </c>
      <c r="F21" s="195">
        <f>ROUND(IF($H$6=TRUE,F135*Содержание!$H$8*$I$4*(1+'4 Доп.опции'!$U$50),F135*Содержание!$H$8*$I$4),0)</f>
        <v>71315</v>
      </c>
      <c r="G21" s="195">
        <f>ROUND(IF($H$6=TRUE,G135*Содержание!$H$8*$I$4*(1+'4 Доп.опции'!$U$50),G135*Содержание!$H$8*$I$4),0)</f>
        <v>74303</v>
      </c>
      <c r="H21" s="195">
        <f>ROUND(IF($H$6=TRUE,H135*Содержание!$H$8*$I$4*(1+'4 Доп.опции'!$U$50),H135*Содержание!$H$8*$I$4),0)</f>
        <v>65811</v>
      </c>
      <c r="I21" s="195">
        <f>ROUND(IF($H$6=TRUE,I135*Содержание!$H$8*$I$4*(1+'4 Доп.опции'!$U$50),I135*Содержание!$H$8*$I$4),0)</f>
        <v>73448</v>
      </c>
      <c r="J21" s="195">
        <f>ROUND(IF($H$6=TRUE,J135*Содержание!$H$8*$I$4*(1+'4 Доп.опции'!$U$50),J135*Содержание!$H$8*$I$4),0)</f>
        <v>77880</v>
      </c>
      <c r="K21" s="195">
        <f>ROUND(IF($H$6=TRUE,K135*Содержание!$H$8*$I$4*(1+'4 Доп.опции'!$U$50),K135*Содержание!$H$8*$I$4),0)</f>
        <v>78247</v>
      </c>
      <c r="L21" s="195">
        <f>ROUND(IF($H$6=TRUE,L135*Содержание!$H$8*$I$4*(1+'4 Доп.опции'!$U$50),L135*Содержание!$H$8*$I$4),0)</f>
        <v>82429</v>
      </c>
      <c r="M21" s="195">
        <f>ROUND(IF($H$6=TRUE,M135*Содержание!$H$8*$I$4*(1+'4 Доп.опции'!$U$50),M135*Содержание!$H$8*$I$4),0)</f>
        <v>88336</v>
      </c>
      <c r="N21" s="195">
        <f>ROUND(IF($H$6=TRUE,N135*Содержание!$H$8*$I$4*(1+'4 Доп.опции'!$U$50),N135*Содержание!$H$8*$I$4),0)</f>
        <v>92688</v>
      </c>
      <c r="O21" s="194">
        <f>ROUND(O135*Содержание!$H$8*$I$4,0)</f>
        <v>108735</v>
      </c>
      <c r="P21" s="194">
        <f>ROUND(P135*Содержание!$H$8*$I$4,0)</f>
        <v>110463</v>
      </c>
      <c r="Q21" s="194">
        <f>ROUND(Q135*Содержание!$H$8*$I$4,0)</f>
        <v>110713</v>
      </c>
      <c r="R21" s="194">
        <f>ROUND(R135*Содержание!$H$8*$I$4,0)</f>
        <v>112295</v>
      </c>
      <c r="S21" s="194">
        <f>ROUND(S135*Содержание!$H$8*$I$4,0)</f>
        <v>116061</v>
      </c>
      <c r="T21" s="194">
        <f>ROUND(T135*Содержание!$H$8*$I$4,0)</f>
        <v>116531</v>
      </c>
      <c r="U21" s="194">
        <f>ROUND(U135*Содержание!$H$8*$I$4,0)</f>
        <v>123233</v>
      </c>
      <c r="V21" s="194">
        <f>ROUND(V135*Содержание!$H$8*$I$4,0)</f>
        <v>122139</v>
      </c>
      <c r="W21" s="194">
        <f>ROUND(W135*Содержание!$H$8*$I$4,0)</f>
        <v>129845</v>
      </c>
      <c r="X21" s="194">
        <f>ROUND(X135*Содержание!$H$8*$I$4,0)</f>
        <v>131639</v>
      </c>
      <c r="Y21" s="194">
        <f>ROUND(Y135*Содержание!$H$8*$I$4,0)</f>
        <v>135645</v>
      </c>
      <c r="Z21" s="194">
        <f>ROUND(Z135*Содержание!$H$8*$I$4,0)</f>
        <v>135189</v>
      </c>
      <c r="AA21" s="194">
        <f>ROUND(AA135*Содержание!$H$8*$I$4,0)</f>
        <v>144150</v>
      </c>
      <c r="AB21" s="194">
        <f>ROUND(AB135*Содержание!$H$8*$I$4,0)</f>
        <v>144461</v>
      </c>
      <c r="AC21" s="194">
        <f>ROUND(AC135*Содержание!$H$8*$I$4,0)</f>
        <v>149250</v>
      </c>
      <c r="AD21" s="194">
        <f>ROUND(AD135*Содержание!$H$8*$I$4,0)</f>
        <v>152086</v>
      </c>
      <c r="AE21" s="194">
        <f>ROUND(AE135*Содержание!$H$8*$I$4,0)</f>
        <v>166709</v>
      </c>
      <c r="AF21" s="194">
        <f>ROUND(AF135*Содержание!$H$8*$I$4,0)</f>
        <v>166097</v>
      </c>
      <c r="AG21" s="194">
        <f>ROUND(AG135*Содержание!$H$8*$I$4,0)</f>
        <v>181835</v>
      </c>
      <c r="AH21" s="194">
        <f>ROUND(AH135*Содержание!$H$8*$I$4,0)</f>
        <v>185157</v>
      </c>
      <c r="AI21" s="194">
        <f>ROUND(AI135*Содержание!$H$8*$I$4,0)</f>
        <v>192293</v>
      </c>
      <c r="AJ21" s="194">
        <f>ROUND(AJ135*Содержание!$H$8*$I$4,0)</f>
        <v>182008</v>
      </c>
    </row>
    <row r="22" spans="1:36">
      <c r="A22" s="43">
        <v>2625</v>
      </c>
      <c r="B22" s="194">
        <f>ROUND(B136*Содержание!$H$8*$I$4,0)</f>
        <v>71952</v>
      </c>
      <c r="C22" s="195">
        <f>ROUND(IF($H$6=TRUE,C136*Содержание!$H$8*$I$4*(1+'4 Доп.опции'!$U$50),C136*Содержание!$H$8*$I$4),0)</f>
        <v>69880</v>
      </c>
      <c r="D22" s="195">
        <f>ROUND(IF($H$6=TRUE,D136*Содержание!$H$8*$I$4*(1+'4 Доп.опции'!$U$50),D136*Содержание!$H$8*$I$4),0)</f>
        <v>72588</v>
      </c>
      <c r="E22" s="195">
        <f>ROUND(IF($H$6=TRUE,E136*Содержание!$H$8*$I$4*(1+'4 Доп.опции'!$U$50),E136*Содержание!$H$8*$I$4),0)</f>
        <v>71794</v>
      </c>
      <c r="F22" s="195">
        <f>ROUND(IF($H$6=TRUE,F136*Содержание!$H$8*$I$4*(1+'4 Доп.опции'!$U$50),F136*Содержание!$H$8*$I$4),0)</f>
        <v>73261</v>
      </c>
      <c r="G22" s="195">
        <f>ROUND(IF($H$6=TRUE,G136*Содержание!$H$8*$I$4*(1+'4 Доп.опции'!$U$50),G136*Содержание!$H$8*$I$4),0)</f>
        <v>76253</v>
      </c>
      <c r="H22" s="195">
        <f>ROUND(IF($H$6=TRUE,H136*Содержание!$H$8*$I$4*(1+'4 Доп.опции'!$U$50),H136*Содержание!$H$8*$I$4),0)</f>
        <v>70003</v>
      </c>
      <c r="I22" s="195">
        <f>ROUND(IF($H$6=TRUE,I136*Содержание!$H$8*$I$4*(1+'4 Доп.опции'!$U$50),I136*Содержание!$H$8*$I$4),0)</f>
        <v>73695</v>
      </c>
      <c r="J22" s="195">
        <f>ROUND(IF($H$6=TRUE,J136*Содержание!$H$8*$I$4*(1+'4 Доп.опции'!$U$50),J136*Содержание!$H$8*$I$4),0)</f>
        <v>79970</v>
      </c>
      <c r="K22" s="195">
        <f>ROUND(IF($H$6=TRUE,K136*Содержание!$H$8*$I$4*(1+'4 Доп.опции'!$U$50),K136*Содержание!$H$8*$I$4),0)</f>
        <v>79723</v>
      </c>
      <c r="L22" s="195">
        <f>ROUND(IF($H$6=TRUE,L136*Содержание!$H$8*$I$4*(1+'4 Доп.опции'!$U$50),L136*Содержание!$H$8*$I$4),0)</f>
        <v>84028</v>
      </c>
      <c r="M22" s="195">
        <f>ROUND(IF($H$6=TRUE,M136*Содержание!$H$8*$I$4*(1+'4 Доп.опции'!$U$50),M136*Содержание!$H$8*$I$4),0)</f>
        <v>88464</v>
      </c>
      <c r="N22" s="194">
        <f>ROUND(N136*Содержание!$H$8*$I$4,0)</f>
        <v>101006</v>
      </c>
      <c r="O22" s="194">
        <f>ROUND(O136*Содержание!$H$8*$I$4,0)</f>
        <v>113223</v>
      </c>
      <c r="P22" s="194">
        <f>ROUND(P136*Содержание!$H$8*$I$4,0)</f>
        <v>115204</v>
      </c>
      <c r="Q22" s="194">
        <f>ROUND(Q136*Содержание!$H$8*$I$4,0)</f>
        <v>116234</v>
      </c>
      <c r="R22" s="194">
        <f>ROUND(R136*Содержание!$H$8*$I$4,0)</f>
        <v>117507</v>
      </c>
      <c r="S22" s="194">
        <f>ROUND(S136*Содержание!$H$8*$I$4,0)</f>
        <v>119736</v>
      </c>
      <c r="T22" s="194">
        <f>ROUND(T136*Содержание!$H$8*$I$4,0)</f>
        <v>121205</v>
      </c>
      <c r="U22" s="194">
        <f>ROUND(U136*Содержание!$H$8*$I$4,0)</f>
        <v>128545</v>
      </c>
      <c r="V22" s="194">
        <f>ROUND(V136*Содержание!$H$8*$I$4,0)</f>
        <v>129714</v>
      </c>
      <c r="W22" s="194">
        <f>ROUND(W136*Содержание!$H$8*$I$4,0)</f>
        <v>136454</v>
      </c>
      <c r="X22" s="194">
        <f>ROUND(X136*Содержание!$H$8*$I$4,0)</f>
        <v>137569</v>
      </c>
      <c r="Y22" s="194">
        <f>ROUND(Y136*Содержание!$H$8*$I$4,0)</f>
        <v>140410</v>
      </c>
      <c r="Z22" s="194">
        <f>ROUND(Z136*Содержание!$H$8*$I$4,0)</f>
        <v>143089</v>
      </c>
      <c r="AA22" s="194">
        <f>ROUND(AA136*Содержание!$H$8*$I$4,0)</f>
        <v>150545</v>
      </c>
      <c r="AB22" s="194">
        <f>ROUND(AB136*Содержание!$H$8*$I$4,0)</f>
        <v>151899</v>
      </c>
      <c r="AC22" s="194">
        <f>ROUND(AC136*Содержание!$H$8*$I$4,0)</f>
        <v>157756</v>
      </c>
      <c r="AD22" s="194">
        <f>ROUND(AD136*Содержание!$H$8*$I$4,0)</f>
        <v>159130</v>
      </c>
      <c r="AE22" s="194">
        <f>ROUND(AE136*Содержание!$H$8*$I$4,0)</f>
        <v>175929</v>
      </c>
      <c r="AF22" s="194">
        <f>ROUND(AF136*Содержание!$H$8*$I$4,0)</f>
        <v>170674</v>
      </c>
      <c r="AG22" s="194">
        <f>ROUND(AG136*Содержание!$H$8*$I$4,0)</f>
        <v>184030</v>
      </c>
      <c r="AH22" s="194">
        <f>ROUND(AH136*Содержание!$H$8*$I$4,0)</f>
        <v>189616</v>
      </c>
      <c r="AI22" s="194">
        <f>ROUND(AI136*Содержание!$H$8*$I$4,0)</f>
        <v>195201</v>
      </c>
      <c r="AJ22" s="194">
        <f>ROUND(AJ136*Содержание!$H$8*$I$4,0)</f>
        <v>186815</v>
      </c>
    </row>
    <row r="23" spans="1:36">
      <c r="A23" s="43">
        <v>2750</v>
      </c>
      <c r="B23" s="194">
        <f>ROUND(B137*Содержание!$H$8*$I$4,0)</f>
        <v>74279</v>
      </c>
      <c r="C23" s="195">
        <f>ROUND(IF($H$6=TRUE,C137*Содержание!$H$8*$I$4*(1+'4 Доп.опции'!$U$50),C137*Содержание!$H$8*$I$4),0)</f>
        <v>72217</v>
      </c>
      <c r="D23" s="195">
        <f>ROUND(IF($H$6=TRUE,D137*Содержание!$H$8*$I$4*(1+'4 Доп.опции'!$U$50),D137*Содержание!$H$8*$I$4),0)</f>
        <v>72833</v>
      </c>
      <c r="E23" s="195">
        <f>ROUND(IF($H$6=TRUE,E137*Содержание!$H$8*$I$4*(1+'4 Доп.опции'!$U$50),E137*Содержание!$H$8*$I$4),0)</f>
        <v>74309</v>
      </c>
      <c r="F23" s="195">
        <f>ROUND(IF($H$6=TRUE,F137*Содержание!$H$8*$I$4*(1+'4 Доп.опции'!$U$50),F137*Содержание!$H$8*$I$4),0)</f>
        <v>74924</v>
      </c>
      <c r="G23" s="195">
        <f>ROUND(IF($H$6=TRUE,G137*Содержание!$H$8*$I$4*(1+'4 Доп.опции'!$U$50),G137*Содержание!$H$8*$I$4),0)</f>
        <v>81322</v>
      </c>
      <c r="H23" s="195">
        <f>ROUND(IF($H$6=TRUE,H137*Содержание!$H$8*$I$4*(1+'4 Доп.опции'!$U$50),H137*Содержание!$H$8*$I$4),0)</f>
        <v>71231</v>
      </c>
      <c r="I23" s="195">
        <f>ROUND(IF($H$6=TRUE,I137*Содержание!$H$8*$I$4*(1+'4 Доп.опции'!$U$50),I137*Содержание!$H$8*$I$4),0)</f>
        <v>75047</v>
      </c>
      <c r="J23" s="195">
        <f>ROUND(IF($H$6=TRUE,J137*Содержание!$H$8*$I$4*(1+'4 Доп.опции'!$U$50),J137*Содержание!$H$8*$I$4),0)</f>
        <v>80897</v>
      </c>
      <c r="K23" s="195">
        <f>ROUND(IF($H$6=TRUE,K137*Содержание!$H$8*$I$4*(1+'4 Доп.опции'!$U$50),K137*Содержание!$H$8*$I$4),0)</f>
        <v>79558</v>
      </c>
      <c r="L23" s="195">
        <f>ROUND(IF($H$6=TRUE,L137*Содержание!$H$8*$I$4*(1+'4 Доп.опции'!$U$50),L137*Содержание!$H$8*$I$4),0)</f>
        <v>83309</v>
      </c>
      <c r="M23" s="194">
        <f>ROUND(M137*Содержание!$H$8*$I$4,0)</f>
        <v>93380</v>
      </c>
      <c r="N23" s="194">
        <f>ROUND(N137*Содержание!$H$8*$I$4,0)</f>
        <v>101006</v>
      </c>
      <c r="O23" s="194">
        <f>ROUND(O137*Содержание!$H$8*$I$4,0)</f>
        <v>116015</v>
      </c>
      <c r="P23" s="194">
        <f>ROUND(P137*Содержание!$H$8*$I$4,0)</f>
        <v>118958</v>
      </c>
      <c r="Q23" s="194">
        <f>ROUND(Q137*Содержание!$H$8*$I$4,0)</f>
        <v>118779</v>
      </c>
      <c r="R23" s="194">
        <f>ROUND(R137*Содержание!$H$8*$I$4,0)</f>
        <v>119949</v>
      </c>
      <c r="S23" s="194">
        <f>ROUND(S137*Содержание!$H$8*$I$4,0)</f>
        <v>123450</v>
      </c>
      <c r="T23" s="194">
        <f>ROUND(T137*Содержание!$H$8*$I$4,0)</f>
        <v>124988</v>
      </c>
      <c r="U23" s="194">
        <f>ROUND(U137*Содержание!$H$8*$I$4,0)</f>
        <v>132553</v>
      </c>
      <c r="V23" s="194">
        <f>ROUND(V137*Содержание!$H$8*$I$4,0)</f>
        <v>133747</v>
      </c>
      <c r="W23" s="194">
        <f>ROUND(W137*Содержание!$H$8*$I$4,0)</f>
        <v>140572</v>
      </c>
      <c r="X23" s="194">
        <f>ROUND(X137*Содержание!$H$8*$I$4,0)</f>
        <v>141816</v>
      </c>
      <c r="Y23" s="194">
        <f>ROUND(Y137*Содержание!$H$8*$I$4,0)</f>
        <v>144703</v>
      </c>
      <c r="Z23" s="194">
        <f>ROUND(Z137*Содержание!$H$8*$I$4,0)</f>
        <v>147546</v>
      </c>
      <c r="AA23" s="194">
        <f>ROUND(AA137*Содержание!$H$8*$I$4,0)</f>
        <v>155204</v>
      </c>
      <c r="AB23" s="194">
        <f>ROUND(AB137*Содержание!$H$8*$I$4,0)</f>
        <v>156463</v>
      </c>
      <c r="AC23" s="194">
        <f>ROUND(AC137*Содержание!$H$8*$I$4,0)</f>
        <v>166155</v>
      </c>
      <c r="AD23" s="194">
        <f>ROUND(AD137*Содержание!$H$8*$I$4,0)</f>
        <v>167525</v>
      </c>
      <c r="AE23" s="194">
        <f>ROUND(AE137*Содержание!$H$8*$I$4,0)</f>
        <v>180851</v>
      </c>
      <c r="AF23" s="194">
        <f>ROUND(AF137*Содержание!$H$8*$I$4,0)</f>
        <v>173078</v>
      </c>
      <c r="AG23" s="194">
        <f>ROUND(AG137*Содержание!$H$8*$I$4,0)</f>
        <v>189616</v>
      </c>
      <c r="AH23" s="194">
        <f>ROUND(AH137*Содержание!$H$8*$I$4,0)</f>
        <v>195122</v>
      </c>
      <c r="AI23" s="194">
        <f>ROUND(AI137*Содержание!$H$8*$I$4,0)</f>
        <v>201013</v>
      </c>
      <c r="AJ23" s="194">
        <f>ROUND(AJ137*Содержание!$H$8*$I$4,0)</f>
        <v>190246</v>
      </c>
    </row>
    <row r="24" spans="1:36">
      <c r="A24" s="43">
        <v>2875</v>
      </c>
      <c r="B24" s="194">
        <f>ROUND(B138*Содержание!$H$8*$I$4,0)</f>
        <v>81513</v>
      </c>
      <c r="C24" s="195">
        <f>ROUND(IF($H$6=TRUE,C138*Содержание!$H$8*$I$4*(1+'4 Доп.опции'!$U$50),C138*Содержание!$H$8*$I$4),0)</f>
        <v>79108</v>
      </c>
      <c r="D24" s="195">
        <f>ROUND(IF($H$6=TRUE,D138*Содержание!$H$8*$I$4*(1+'4 Доп.опции'!$U$50),D138*Содержание!$H$8*$I$4),0)</f>
        <v>82908</v>
      </c>
      <c r="E24" s="195">
        <f>ROUND(IF($H$6=TRUE,E138*Содержание!$H$8*$I$4*(1+'4 Доп.опции'!$U$50),E138*Содержание!$H$8*$I$4),0)</f>
        <v>84765</v>
      </c>
      <c r="F24" s="195">
        <f>ROUND(IF($H$6=TRUE,F138*Содержание!$H$8*$I$4*(1+'4 Доп.опции'!$U$50),F138*Содержание!$H$8*$I$4),0)</f>
        <v>86735</v>
      </c>
      <c r="G24" s="195">
        <f>ROUND(IF($H$6=TRUE,G138*Содержание!$H$8*$I$4*(1+'4 Доп.опции'!$U$50),G138*Содержание!$H$8*$I$4),0)</f>
        <v>89319</v>
      </c>
      <c r="H24" s="195">
        <f>ROUND(IF($H$6=TRUE,H138*Содержание!$H$8*$I$4*(1+'4 Доп.опции'!$U$50),H138*Содержание!$H$8*$I$4),0)</f>
        <v>81073</v>
      </c>
      <c r="I24" s="195">
        <f>ROUND(IF($H$6=TRUE,I138*Содержание!$H$8*$I$4*(1+'4 Доп.опции'!$U$50),I138*Содержание!$H$8*$I$4),0)</f>
        <v>84890</v>
      </c>
      <c r="J24" s="195">
        <f>ROUND(IF($H$6=TRUE,J138*Содержание!$H$8*$I$4*(1+'4 Доп.опции'!$U$50),J138*Содержание!$H$8*$I$4),0)</f>
        <v>92097</v>
      </c>
      <c r="K24" s="194">
        <f>ROUND(K138*Содержание!$H$8*$I$4,0)</f>
        <v>91287</v>
      </c>
      <c r="L24" s="194">
        <f>ROUND(L138*Содержание!$H$8*$I$4,0)</f>
        <v>112079</v>
      </c>
      <c r="M24" s="194">
        <f>ROUND(M138*Содержание!$H$8*$I$4,0)</f>
        <v>113924</v>
      </c>
      <c r="N24" s="194">
        <f>ROUND(N138*Содержание!$H$8*$I$4,0)</f>
        <v>114908</v>
      </c>
      <c r="O24" s="194">
        <f>ROUND(O138*Содержание!$H$8*$I$4,0)</f>
        <v>121922</v>
      </c>
      <c r="P24" s="194">
        <f>ROUND(P138*Содержание!$H$8*$I$4,0)</f>
        <v>123785</v>
      </c>
      <c r="Q24" s="194">
        <f>ROUND(Q138*Содержание!$H$8*$I$4,0)</f>
        <v>123554</v>
      </c>
      <c r="R24" s="194">
        <f>ROUND(R138*Содержание!$H$8*$I$4,0)</f>
        <v>126151</v>
      </c>
      <c r="S24" s="194">
        <f>ROUND(S138*Содержание!$H$8*$I$4,0)</f>
        <v>131037</v>
      </c>
      <c r="T24" s="194">
        <f>ROUND(T138*Содержание!$H$8*$I$4,0)</f>
        <v>138166</v>
      </c>
      <c r="U24" s="194">
        <f>ROUND(U138*Содержание!$H$8*$I$4,0)</f>
        <v>139337</v>
      </c>
      <c r="V24" s="194">
        <f>ROUND(V138*Содержание!$H$8*$I$4,0)</f>
        <v>140534</v>
      </c>
      <c r="W24" s="194">
        <f>ROUND(W138*Содержание!$H$8*$I$4,0)</f>
        <v>149352</v>
      </c>
      <c r="X24" s="194">
        <f>ROUND(X138*Содержание!$H$8*$I$4,0)</f>
        <v>150625</v>
      </c>
      <c r="Y24" s="194">
        <f>ROUND(Y138*Содержание!$H$8*$I$4,0)</f>
        <v>153819</v>
      </c>
      <c r="Z24" s="194">
        <f>ROUND(Z138*Содержание!$H$8*$I$4,0)</f>
        <v>156782</v>
      </c>
      <c r="AA24" s="194">
        <f>ROUND(AA138*Содержание!$H$8*$I$4,0)</f>
        <v>163259</v>
      </c>
      <c r="AB24" s="194">
        <f>ROUND(AB138*Содержание!$H$8*$I$4,0)</f>
        <v>164689</v>
      </c>
      <c r="AC24" s="194">
        <f>ROUND(AC138*Содержание!$H$8*$I$4,0)</f>
        <v>172777</v>
      </c>
      <c r="AD24" s="194">
        <f>ROUND(AD138*Содержание!$H$8*$I$4,0)</f>
        <v>174239</v>
      </c>
      <c r="AE24" s="194">
        <f>ROUND(AE138*Содержание!$H$8*$I$4,0)</f>
        <v>191307</v>
      </c>
      <c r="AF24" s="194">
        <f>ROUND(AF138*Содержание!$H$8*$I$4,0)</f>
        <v>185097</v>
      </c>
      <c r="AG24" s="194">
        <f>ROUND(AG138*Содержание!$H$8*$I$4,0)</f>
        <v>199003</v>
      </c>
      <c r="AH24" s="194">
        <f>ROUND(AH138*Содержание!$H$8*$I$4,0)</f>
        <v>204923</v>
      </c>
      <c r="AI24" s="194">
        <f>ROUND(AI138*Содержание!$H$8*$I$4,0)</f>
        <v>211180</v>
      </c>
      <c r="AJ24" s="194">
        <f>ROUND(AJ138*Содержание!$H$8*$I$4,0)</f>
        <v>210733</v>
      </c>
    </row>
    <row r="25" spans="1:36">
      <c r="A25" s="43">
        <v>3000</v>
      </c>
      <c r="B25" s="194">
        <f>ROUND(B139*Содержание!$H$8*$I$4,0)</f>
        <v>83711</v>
      </c>
      <c r="C25" s="195">
        <f>ROUND(IF($H$6=TRUE,C139*Содержание!$H$8*$I$4*(1+'4 Доп.опции'!$U$50),C139*Содержание!$H$8*$I$4),0)</f>
        <v>81443</v>
      </c>
      <c r="D25" s="195">
        <f>ROUND(IF($H$6=TRUE,D139*Содержание!$H$8*$I$4*(1+'4 Доп.опции'!$U$50),D139*Содержание!$H$8*$I$4),0)</f>
        <v>84918</v>
      </c>
      <c r="E25" s="195">
        <f>ROUND(IF($H$6=TRUE,E139*Содержание!$H$8*$I$4*(1+'4 Доп.опции'!$U$50),E139*Содержание!$H$8*$I$4),0)</f>
        <v>86858</v>
      </c>
      <c r="F25" s="195">
        <f>ROUND(IF($H$6=TRUE,F139*Содержание!$H$8*$I$4*(1+'4 Доп.опции'!$U$50),F139*Содержание!$H$8*$I$4),0)</f>
        <v>87226</v>
      </c>
      <c r="G25" s="195">
        <f>ROUND(IF($H$6=TRUE,G139*Содержание!$H$8*$I$4*(1+'4 Доп.опции'!$U$50),G139*Содержание!$H$8*$I$4),0)</f>
        <v>93994</v>
      </c>
      <c r="H25" s="195">
        <f>ROUND(IF($H$6=TRUE,H139*Содержание!$H$8*$I$4*(1+'4 Доп.опции'!$U$50),H139*Содержание!$H$8*$I$4),0)</f>
        <v>97784</v>
      </c>
      <c r="I25" s="195">
        <f>ROUND(IF($H$6=TRUE,I139*Содержание!$H$8*$I$4*(1+'4 Доп.опции'!$U$50),I139*Содержание!$H$8*$I$4),0)</f>
        <v>98070</v>
      </c>
      <c r="J25" s="194">
        <f>ROUND(J139*Содержание!$H$8*$I$4,0)</f>
        <v>104818</v>
      </c>
      <c r="K25" s="194">
        <f>ROUND(K139*Содержание!$H$8*$I$4,0)</f>
        <v>113309</v>
      </c>
      <c r="L25" s="194">
        <f>ROUND(L139*Содержание!$H$8*$I$4,0)</f>
        <v>103023</v>
      </c>
      <c r="M25" s="194">
        <f>ROUND(M139*Содержание!$H$8*$I$4,0)</f>
        <v>114417</v>
      </c>
      <c r="N25" s="194">
        <f>ROUND(N139*Содержание!$H$8*$I$4,0)</f>
        <v>117737</v>
      </c>
      <c r="O25" s="194">
        <f>ROUND(O139*Содержание!$H$8*$I$4,0)</f>
        <v>126802</v>
      </c>
      <c r="P25" s="194">
        <f>ROUND(P139*Содержание!$H$8*$I$4,0)</f>
        <v>127970</v>
      </c>
      <c r="Q25" s="194">
        <f>ROUND(Q139*Содержание!$H$8*$I$4,0)</f>
        <v>130456</v>
      </c>
      <c r="R25" s="194">
        <f>ROUND(R139*Содержание!$H$8*$I$4,0)</f>
        <v>131835</v>
      </c>
      <c r="S25" s="194">
        <f>ROUND(S139*Содержание!$H$8*$I$4,0)</f>
        <v>139196</v>
      </c>
      <c r="T25" s="194">
        <f>ROUND(T139*Содержание!$H$8*$I$4,0)</f>
        <v>145263</v>
      </c>
      <c r="U25" s="194">
        <f>ROUND(U139*Содержание!$H$8*$I$4,0)</f>
        <v>145559</v>
      </c>
      <c r="V25" s="194">
        <f>ROUND(V139*Содержание!$H$8*$I$4,0)</f>
        <v>146909</v>
      </c>
      <c r="W25" s="194">
        <f>ROUND(W139*Содержание!$H$8*$I$4,0)</f>
        <v>154449</v>
      </c>
      <c r="X25" s="194">
        <f>ROUND(X139*Содержание!$H$8*$I$4,0)</f>
        <v>156252</v>
      </c>
      <c r="Y25" s="194">
        <f>ROUND(Y139*Содержание!$H$8*$I$4,0)</f>
        <v>159076</v>
      </c>
      <c r="Z25" s="194">
        <f>ROUND(Z139*Содержание!$H$8*$I$4,0)</f>
        <v>162196</v>
      </c>
      <c r="AA25" s="194">
        <f>ROUND(AA139*Содержание!$H$8*$I$4,0)</f>
        <v>170488</v>
      </c>
      <c r="AB25" s="194">
        <f>ROUND(AB139*Содержание!$H$8*$I$4,0)</f>
        <v>171962</v>
      </c>
      <c r="AC25" s="194">
        <f>ROUND(AC139*Содержание!$H$8*$I$4,0)</f>
        <v>182461</v>
      </c>
      <c r="AD25" s="194">
        <f>ROUND(AD139*Содержание!$H$8*$I$4,0)</f>
        <v>193646</v>
      </c>
      <c r="AE25" s="194">
        <f>ROUND(AE139*Содержание!$H$8*$I$4,0)</f>
        <v>201684</v>
      </c>
      <c r="AF25" s="194">
        <f>ROUND(AF139*Содержание!$H$8*$I$4,0)</f>
        <v>203805</v>
      </c>
      <c r="AG25" s="194">
        <f>ROUND(AG139*Содержание!$H$8*$I$4,0)</f>
        <v>220467</v>
      </c>
      <c r="AH25" s="194">
        <f>ROUND(AH139*Содержание!$H$8*$I$4,0)</f>
        <v>224280</v>
      </c>
      <c r="AI25" s="194">
        <f>ROUND(AI139*Содержание!$H$8*$I$4,0)</f>
        <v>230803</v>
      </c>
      <c r="AJ25" s="194">
        <f>ROUND(AJ139*Содержание!$H$8*$I$4,0)</f>
        <v>229060</v>
      </c>
    </row>
    <row r="26" spans="1:36">
      <c r="A26" s="43">
        <v>3125</v>
      </c>
      <c r="B26" s="194">
        <f>ROUND(B140*Содержание!$H$8*$I$4,0)</f>
        <v>86222</v>
      </c>
      <c r="C26" s="287">
        <f>ROUND(IF($H$6=TRUE,C140*Содержание!$H$8*$I$4*(1+'4 Доп.опции'!$U$50),C140*Содержание!$H$8*$I$4),0)</f>
        <v>83887</v>
      </c>
      <c r="D26" s="287">
        <f>ROUND(IF($H$6=TRUE,D140*Содержание!$H$8*$I$4*(1+'4 Доп.опции'!$U$50),D140*Содержание!$H$8*$I$4),0)</f>
        <v>87944</v>
      </c>
      <c r="E26" s="287">
        <f>ROUND(IF($H$6=TRUE,E140*Содержание!$H$8*$I$4*(1+'4 Доп.опции'!$U$50),E140*Содержание!$H$8*$I$4),0)</f>
        <v>89464</v>
      </c>
      <c r="F26" s="287">
        <f>ROUND(IF($H$6=TRUE,F140*Содержание!$H$8*$I$4*(1+'4 Доп.опции'!$U$50),F140*Содержание!$H$8*$I$4),0)</f>
        <v>89842</v>
      </c>
      <c r="G26" s="287">
        <f>ROUND(IF($H$6=TRUE,G140*Содержание!$H$8*$I$4*(1+'4 Доп.опции'!$U$50),G140*Содержание!$H$8*$I$4),0)</f>
        <v>96812</v>
      </c>
      <c r="H26" s="287">
        <f>ROUND(IF($H$6=TRUE,H140*Содержание!$H$8*$I$4*(1+'4 Доп.опции'!$U$50),H140*Содержание!$H$8*$I$4),0)</f>
        <v>103528</v>
      </c>
      <c r="I26" s="268">
        <f>ROUND(I140*Содержание!$H$8*$I$4,0)</f>
        <v>106064</v>
      </c>
      <c r="J26" s="268">
        <f>ROUND(J140*Содержание!$H$8*$I$4,0)</f>
        <v>107964</v>
      </c>
      <c r="K26" s="268">
        <f>ROUND(K140*Содержание!$H$8*$I$4,0)</f>
        <v>116709</v>
      </c>
      <c r="L26" s="268">
        <f>ROUND(L140*Содержание!$H$8*$I$4,0)</f>
        <v>114047</v>
      </c>
      <c r="M26" s="268">
        <f>ROUND(M140*Содержание!$H$8*$I$4,0)</f>
        <v>117849</v>
      </c>
      <c r="N26" s="268">
        <f>ROUND(N140*Содержание!$H$8*$I$4,0)</f>
        <v>121270</v>
      </c>
      <c r="O26" s="268">
        <f>ROUND(O140*Содержание!$H$8*$I$4,0)</f>
        <v>132928</v>
      </c>
      <c r="P26" s="268">
        <f>ROUND(P140*Содержание!$H$8*$I$4,0)</f>
        <v>139898</v>
      </c>
      <c r="Q26" s="268">
        <f>ROUND(Q140*Содержание!$H$8*$I$4,0)</f>
        <v>141673</v>
      </c>
      <c r="R26" s="268">
        <f>ROUND(R140*Содержание!$H$8*$I$4,0)</f>
        <v>145094</v>
      </c>
      <c r="S26" s="268">
        <f>ROUND(S140*Содержание!$H$8*$I$4,0)</f>
        <v>154092</v>
      </c>
      <c r="T26" s="268">
        <f>ROUND(T140*Содержание!$H$8*$I$4,0)</f>
        <v>160805</v>
      </c>
      <c r="U26" s="268">
        <f>ROUND(U140*Содержание!$H$8*$I$4,0)</f>
        <v>159793</v>
      </c>
      <c r="V26" s="268">
        <f>ROUND(V140*Содержание!$H$8*$I$4,0)</f>
        <v>161692</v>
      </c>
      <c r="W26" s="268">
        <f>ROUND(W140*Содержание!$H$8*$I$4,0)</f>
        <v>166256</v>
      </c>
      <c r="X26" s="268">
        <f>ROUND(X140*Содержание!$H$8*$I$4,0)</f>
        <v>172972</v>
      </c>
      <c r="Y26" s="268">
        <f>ROUND(Y140*Содержание!$H$8*$I$4,0)</f>
        <v>173604</v>
      </c>
      <c r="Z26" s="268">
        <f>ROUND(Z140*Содержание!$H$8*$I$4,0)</f>
        <v>177407</v>
      </c>
      <c r="AA26" s="268">
        <f>ROUND(AA140*Содержание!$H$8*$I$4,0)</f>
        <v>182476</v>
      </c>
      <c r="AB26" s="268">
        <f>ROUND(AB140*Содержание!$H$8*$I$4,0)</f>
        <v>188431</v>
      </c>
      <c r="AC26" s="268">
        <f>ROUND(AC140*Содержание!$H$8*$I$4,0)</f>
        <v>196034</v>
      </c>
      <c r="AD26" s="268">
        <f>ROUND(AD140*Содержание!$H$8*$I$4,0)</f>
        <v>199456</v>
      </c>
      <c r="AE26" s="268">
        <f>ROUND(AE140*Содержание!$H$8*$I$4,0)</f>
        <v>211747</v>
      </c>
      <c r="AF26" s="268">
        <f>ROUND(AF140*Содержание!$H$8*$I$4,0)</f>
        <v>220364</v>
      </c>
      <c r="AG26" s="268">
        <f>ROUND(AG140*Содержание!$H$8*$I$4,0)</f>
        <v>227081</v>
      </c>
      <c r="AH26" s="268">
        <f>ROUND(AH140*Содержание!$H$8*$I$4,0)</f>
        <v>231009</v>
      </c>
      <c r="AI26" s="268">
        <f>ROUND(AI140*Содержание!$H$8*$I$4,0)</f>
        <v>237727</v>
      </c>
      <c r="AJ26" s="268">
        <f>ROUND(AJ140*Содержание!$H$8*$I$4,0)</f>
        <v>244188</v>
      </c>
    </row>
    <row r="27" spans="1:36" ht="16.5" customHeight="1">
      <c r="A27" s="199">
        <v>3250</v>
      </c>
      <c r="B27" s="194">
        <f>ROUND(B141*Содержание!$H$8*$I$4,0)</f>
        <v>88808</v>
      </c>
      <c r="C27" s="194">
        <f>ROUND(C141*Содержание!$H$8*$I$4,0)</f>
        <v>90724</v>
      </c>
      <c r="D27" s="194">
        <f>ROUND(D141*Содержание!$H$8*$I$4,0)</f>
        <v>95110</v>
      </c>
      <c r="E27" s="194">
        <f>ROUND(E141*Содержание!$H$8*$I$4,0)</f>
        <v>96754</v>
      </c>
      <c r="F27" s="194">
        <f>ROUND(F141*Содержание!$H$8*$I$4,0)</f>
        <v>97164</v>
      </c>
      <c r="G27" s="194">
        <f>ROUND(G141*Содержание!$H$8*$I$4,0)</f>
        <v>104703</v>
      </c>
      <c r="H27" s="194">
        <f>ROUND(H141*Содержание!$H$8*$I$4,0)</f>
        <v>111966</v>
      </c>
      <c r="I27" s="194">
        <f>ROUND(I141*Содержание!$H$8*$I$4,0)</f>
        <v>109245</v>
      </c>
      <c r="J27" s="194">
        <f>ROUND(J141*Содержание!$H$8*$I$4,0)</f>
        <v>111201</v>
      </c>
      <c r="K27" s="194">
        <f>ROUND(K141*Содержание!$H$8*$I$4,0)</f>
        <v>120210</v>
      </c>
      <c r="L27" s="194">
        <f>ROUND(L141*Содержание!$H$8*$I$4,0)</f>
        <v>117468</v>
      </c>
      <c r="M27" s="194">
        <f>ROUND(M141*Содержание!$H$8*$I$4,0)</f>
        <v>121383</v>
      </c>
      <c r="N27" s="194">
        <f>ROUND(N141*Содержание!$H$8*$I$4,0)</f>
        <v>124908</v>
      </c>
      <c r="O27" s="194">
        <f>ROUND(O141*Содержание!$H$8*$I$4,0)</f>
        <v>136917</v>
      </c>
      <c r="P27" s="194">
        <f>ROUND(P141*Содержание!$H$8*$I$4,0)</f>
        <v>144094</v>
      </c>
      <c r="Q27" s="194">
        <f>ROUND(Q141*Содержание!$H$8*$I$4,0)</f>
        <v>145924</v>
      </c>
      <c r="R27" s="194">
        <f>ROUND(R141*Содержание!$H$8*$I$4,0)</f>
        <v>149447</v>
      </c>
      <c r="S27" s="194">
        <f>ROUND(S141*Содержание!$H$8*$I$4,0)</f>
        <v>158714</v>
      </c>
      <c r="T27" s="194">
        <f>ROUND(T141*Содержание!$H$8*$I$4,0)</f>
        <v>165631</v>
      </c>
      <c r="U27" s="194">
        <f>ROUND(U141*Содержание!$H$8*$I$4,0)</f>
        <v>164587</v>
      </c>
      <c r="V27" s="194">
        <f>ROUND(V141*Содержание!$H$8*$I$4,0)</f>
        <v>166544</v>
      </c>
      <c r="W27" s="194">
        <f>ROUND(W141*Содержание!$H$8*$I$4,0)</f>
        <v>171243</v>
      </c>
      <c r="X27" s="194">
        <f>ROUND(X141*Содержание!$H$8*$I$4,0)</f>
        <v>178161</v>
      </c>
      <c r="Y27" s="194">
        <f>ROUND(Y141*Содержание!$H$8*$I$4,0)</f>
        <v>178813</v>
      </c>
      <c r="Z27" s="194">
        <f>ROUND(Z141*Содержание!$H$8*$I$4,0)</f>
        <v>182729</v>
      </c>
      <c r="AA27" s="194">
        <f>ROUND(AA141*Содержание!$H$8*$I$4,0)</f>
        <v>187949</v>
      </c>
      <c r="AB27" s="194">
        <f>ROUND(AB141*Содержание!$H$8*$I$4,0)</f>
        <v>194083</v>
      </c>
      <c r="AC27" s="194">
        <f>ROUND(AC141*Содержание!$H$8*$I$4,0)</f>
        <v>201917</v>
      </c>
      <c r="AD27" s="194">
        <f>ROUND(AD141*Содержание!$H$8*$I$4,0)</f>
        <v>205440</v>
      </c>
      <c r="AE27" s="194">
        <f>ROUND(AE141*Содержание!$H$8*$I$4,0)</f>
        <v>218099</v>
      </c>
      <c r="AF27" s="194">
        <f>ROUND(AF141*Содержание!$H$8*$I$4,0)</f>
        <v>226974</v>
      </c>
      <c r="AG27" s="194">
        <f>ROUND(AG141*Содержание!$H$8*$I$4,0)</f>
        <v>233893</v>
      </c>
      <c r="AH27" s="194">
        <f>ROUND(AH141*Содержание!$H$8*$I$4,0)</f>
        <v>237939</v>
      </c>
      <c r="AI27" s="194">
        <f>ROUND(AI141*Содержание!$H$8*$I$4,0)</f>
        <v>244860</v>
      </c>
      <c r="AJ27" s="194">
        <f>ROUND(AJ141*Содержание!$H$8*$I$4,0)</f>
        <v>251512</v>
      </c>
    </row>
    <row r="28" spans="1:36" s="265" customFormat="1" ht="3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</row>
    <row r="29" spans="1:36" ht="13.5" customHeight="1">
      <c r="A29" s="54"/>
      <c r="B29" s="200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s="265" customFormat="1" ht="13.5" customHeight="1">
      <c r="A30" s="288"/>
      <c r="B30" s="200" t="s">
        <v>627</v>
      </c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</row>
    <row r="31" spans="1:36" ht="15.75" thickBot="1">
      <c r="A31" s="180" t="s">
        <v>805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>
      <c r="A32" s="42" t="s">
        <v>115</v>
      </c>
      <c r="B32" s="44">
        <v>1750</v>
      </c>
      <c r="C32" s="44">
        <v>1875</v>
      </c>
      <c r="D32" s="44">
        <v>2000</v>
      </c>
      <c r="E32" s="44">
        <v>2125</v>
      </c>
      <c r="F32" s="44">
        <v>2250</v>
      </c>
      <c r="G32" s="44">
        <v>2375</v>
      </c>
      <c r="H32" s="44">
        <v>2500</v>
      </c>
      <c r="I32" s="44">
        <v>2625</v>
      </c>
      <c r="J32" s="44">
        <v>2750</v>
      </c>
      <c r="K32" s="44">
        <v>2875</v>
      </c>
      <c r="L32" s="44">
        <v>3000</v>
      </c>
      <c r="M32" s="44">
        <v>3125</v>
      </c>
      <c r="N32" s="44">
        <v>3250</v>
      </c>
      <c r="O32" s="44">
        <v>3375</v>
      </c>
      <c r="P32" s="44">
        <v>3500</v>
      </c>
      <c r="Q32" s="44">
        <v>3625</v>
      </c>
      <c r="R32" s="44">
        <v>3750</v>
      </c>
      <c r="S32" s="44">
        <v>3875</v>
      </c>
      <c r="T32" s="44">
        <v>4000</v>
      </c>
      <c r="U32" s="44">
        <v>4125</v>
      </c>
      <c r="V32" s="44">
        <v>4250</v>
      </c>
      <c r="W32" s="44">
        <v>4375</v>
      </c>
      <c r="X32" s="44">
        <v>4500</v>
      </c>
      <c r="Y32" s="44">
        <v>4625</v>
      </c>
      <c r="Z32" s="44">
        <v>4750</v>
      </c>
      <c r="AA32" s="44">
        <v>4875</v>
      </c>
      <c r="AB32" s="44">
        <v>5000</v>
      </c>
      <c r="AC32" s="44">
        <v>5125</v>
      </c>
      <c r="AD32" s="44">
        <v>5250</v>
      </c>
      <c r="AE32" s="44">
        <v>5375</v>
      </c>
      <c r="AF32" s="44">
        <v>5500</v>
      </c>
      <c r="AG32" s="44">
        <v>5625</v>
      </c>
      <c r="AH32" s="44">
        <v>5750</v>
      </c>
      <c r="AI32" s="44">
        <v>5875</v>
      </c>
      <c r="AJ32" s="44">
        <v>6000</v>
      </c>
    </row>
    <row r="33" spans="1:36">
      <c r="A33" s="43">
        <v>1750</v>
      </c>
      <c r="B33" s="179">
        <f>ROUND(AM129*Содержание!$H$8*$I$4,0)</f>
        <v>58137</v>
      </c>
      <c r="C33" s="183">
        <f>ROUND(AN129*Содержание!$H$8*$I$4,0)</f>
        <v>59980</v>
      </c>
      <c r="D33" s="183">
        <f>ROUND(AO129*Содержание!$H$8*$I$4,0)</f>
        <v>61437</v>
      </c>
      <c r="E33" s="183">
        <f>ROUND(AP129*Содержание!$H$8*$I$4,0)</f>
        <v>63607</v>
      </c>
      <c r="F33" s="183">
        <f>ROUND(AQ129*Содержание!$H$8*$I$4,0)</f>
        <v>65907</v>
      </c>
      <c r="G33" s="183">
        <f>ROUND(AR129*Содержание!$H$8*$I$4,0)</f>
        <v>66107</v>
      </c>
      <c r="H33" s="183">
        <f>ROUND(AS129*Содержание!$H$8*$I$4,0)</f>
        <v>67743</v>
      </c>
      <c r="I33" s="183">
        <f>ROUND(AT129*Содержание!$H$8*$I$4,0)</f>
        <v>71103</v>
      </c>
      <c r="J33" s="183">
        <f>ROUND(AU129*Содержание!$H$8*$I$4,0)</f>
        <v>75960</v>
      </c>
      <c r="K33" s="183">
        <f>ROUND(AV129*Содержание!$H$8*$I$4,0)</f>
        <v>75788</v>
      </c>
      <c r="L33" s="183">
        <f>ROUND(AW129*Содержание!$H$8*$I$4,0)</f>
        <v>76868</v>
      </c>
      <c r="M33" s="183">
        <f>ROUND(AX129*Содержание!$H$8*$I$4,0)</f>
        <v>81336</v>
      </c>
      <c r="N33" s="183">
        <f>ROUND(AY129*Содержание!$H$8*$I$4,0)</f>
        <v>87032</v>
      </c>
      <c r="O33" s="183">
        <f>ROUND(AZ129*Содержание!$H$8*$I$4,0)</f>
        <v>91253</v>
      </c>
      <c r="P33" s="183">
        <f>ROUND(BA129*Содержание!$H$8*$I$4,0)</f>
        <v>98002</v>
      </c>
      <c r="Q33" s="183">
        <f>ROUND(BB129*Содержание!$H$8*$I$4,0)</f>
        <v>98789</v>
      </c>
      <c r="R33" s="183">
        <f>ROUND(BC129*Содержание!$H$8*$I$4,0)</f>
        <v>99686</v>
      </c>
      <c r="S33" s="183">
        <f>ROUND(BD129*Содержание!$H$8*$I$4,0)</f>
        <v>100983</v>
      </c>
      <c r="T33" s="183">
        <f>ROUND(BE129*Содержание!$H$8*$I$4,0)</f>
        <v>107280</v>
      </c>
      <c r="U33" s="183">
        <f>ROUND(BF129*Содержание!$H$8*$I$4,0)</f>
        <v>110180</v>
      </c>
      <c r="V33" s="183">
        <f>ROUND(BG129*Содержание!$H$8*$I$4,0)</f>
        <v>109991</v>
      </c>
      <c r="W33" s="183">
        <f>ROUND(BH129*Содержание!$H$8*$I$4,0)</f>
        <v>113333</v>
      </c>
      <c r="X33" s="183">
        <f>ROUND(BI129*Содержание!$H$8*$I$4,0)</f>
        <v>118867</v>
      </c>
      <c r="Y33" s="183">
        <f>ROUND(BJ129*Содержание!$H$8*$I$4,0)</f>
        <v>120627</v>
      </c>
      <c r="Z33" s="183">
        <f>ROUND(BK129*Содержание!$H$8*$I$4,0)</f>
        <v>120219</v>
      </c>
      <c r="AA33" s="183">
        <f>ROUND(BL129*Содержание!$H$8*$I$4,0)</f>
        <v>125349</v>
      </c>
      <c r="AB33" s="183">
        <f>ROUND(BM129*Содержание!$H$8*$I$4,0)</f>
        <v>129315</v>
      </c>
      <c r="AC33" s="183">
        <f>ROUND(BN129*Содержание!$H$8*$I$4,0)</f>
        <v>135384</v>
      </c>
      <c r="AD33" s="183">
        <f>ROUND(BO129*Содержание!$H$8*$I$4,0)</f>
        <v>138022</v>
      </c>
      <c r="AE33" s="183">
        <f>ROUND(BP129*Содержание!$H$8*$I$4,0)</f>
        <v>144940</v>
      </c>
      <c r="AF33" s="183">
        <f>ROUND(BQ129*Содержание!$H$8*$I$4,0)</f>
        <v>144918</v>
      </c>
      <c r="AG33" s="183">
        <f>ROUND(BR129*Содержание!$H$8*$I$4,0)</f>
        <v>151982</v>
      </c>
      <c r="AH33" s="183">
        <f>ROUND(BS129*Содержание!$H$8*$I$4,0)</f>
        <v>153725</v>
      </c>
      <c r="AI33" s="183">
        <f>ROUND(BT129*Содержание!$H$8*$I$4,0)</f>
        <v>158414</v>
      </c>
      <c r="AJ33" s="183">
        <f>ROUND(BU129*Содержание!$H$8*$I$4,0)</f>
        <v>163104</v>
      </c>
    </row>
    <row r="34" spans="1:36">
      <c r="A34" s="43">
        <v>1875</v>
      </c>
      <c r="B34" s="183">
        <f>ROUND(AM130*Содержание!$H$8*$I$4,0)</f>
        <v>59857</v>
      </c>
      <c r="C34" s="183">
        <f>ROUND(AN130*Содержание!$H$8*$I$4,0)</f>
        <v>61580</v>
      </c>
      <c r="D34" s="183">
        <f>ROUND(AO130*Содержание!$H$8*$I$4,0)</f>
        <v>66219</v>
      </c>
      <c r="E34" s="183">
        <f>ROUND(AP130*Содержание!$H$8*$I$4,0)</f>
        <v>68918</v>
      </c>
      <c r="F34" s="183">
        <f>ROUND(AQ130*Содержание!$H$8*$I$4,0)</f>
        <v>70980</v>
      </c>
      <c r="G34" s="183">
        <f>ROUND(AR130*Содержание!$H$8*$I$4,0)</f>
        <v>70593</v>
      </c>
      <c r="H34" s="183">
        <f>ROUND(AS130*Содержание!$H$8*$I$4,0)</f>
        <v>71263</v>
      </c>
      <c r="I34" s="183">
        <f>ROUND(AT130*Содержание!$H$8*$I$4,0)</f>
        <v>76185</v>
      </c>
      <c r="J34" s="183">
        <f>ROUND(AU130*Содержание!$H$8*$I$4,0)</f>
        <v>80711</v>
      </c>
      <c r="K34" s="183">
        <f>ROUND(AV130*Содержание!$H$8*$I$4,0)</f>
        <v>82841</v>
      </c>
      <c r="L34" s="183">
        <f>ROUND(AW130*Содержание!$H$8*$I$4,0)</f>
        <v>82416</v>
      </c>
      <c r="M34" s="183">
        <f>ROUND(AX130*Содержание!$H$8*$I$4,0)</f>
        <v>87248</v>
      </c>
      <c r="N34" s="183">
        <f>ROUND(AY130*Содержание!$H$8*$I$4,0)</f>
        <v>94210</v>
      </c>
      <c r="O34" s="183">
        <f>ROUND(AZ130*Содержание!$H$8*$I$4,0)</f>
        <v>98776</v>
      </c>
      <c r="P34" s="183">
        <f>ROUND(BA130*Содержание!$H$8*$I$4,0)</f>
        <v>106082</v>
      </c>
      <c r="Q34" s="183">
        <f>ROUND(BB130*Содержание!$H$8*$I$4,0)</f>
        <v>101844</v>
      </c>
      <c r="R34" s="183">
        <f>ROUND(BC130*Содержание!$H$8*$I$4,0)</f>
        <v>102770</v>
      </c>
      <c r="S34" s="183">
        <f>ROUND(BD130*Содержание!$H$8*$I$4,0)</f>
        <v>103570</v>
      </c>
      <c r="T34" s="183">
        <f>ROUND(BE130*Содержание!$H$8*$I$4,0)</f>
        <v>109043</v>
      </c>
      <c r="U34" s="183">
        <f>ROUND(BF130*Содержание!$H$8*$I$4,0)</f>
        <v>113584</v>
      </c>
      <c r="V34" s="183">
        <f>ROUND(BG130*Содержание!$H$8*$I$4,0)</f>
        <v>113392</v>
      </c>
      <c r="W34" s="183">
        <f>ROUND(BH130*Содержание!$H$8*$I$4,0)</f>
        <v>116840</v>
      </c>
      <c r="X34" s="183">
        <f>ROUND(BI130*Содержание!$H$8*$I$4,0)</f>
        <v>120377</v>
      </c>
      <c r="Y34" s="183">
        <f>ROUND(BJ130*Содержание!$H$8*$I$4,0)</f>
        <v>122390</v>
      </c>
      <c r="Z34" s="183">
        <f>ROUND(BK130*Содержание!$H$8*$I$4,0)</f>
        <v>121435</v>
      </c>
      <c r="AA34" s="183">
        <f>ROUND(BL130*Содержание!$H$8*$I$4,0)</f>
        <v>126612</v>
      </c>
      <c r="AB34" s="183">
        <f>ROUND(BM130*Содержание!$H$8*$I$4,0)</f>
        <v>131080</v>
      </c>
      <c r="AC34" s="183">
        <f>ROUND(BN130*Содержание!$H$8*$I$4,0)</f>
        <v>136750</v>
      </c>
      <c r="AD34" s="183">
        <f>ROUND(BO130*Содержание!$H$8*$I$4,0)</f>
        <v>139416</v>
      </c>
      <c r="AE34" s="183">
        <f>ROUND(BP130*Содержание!$H$8*$I$4,0)</f>
        <v>146562</v>
      </c>
      <c r="AF34" s="183">
        <f>ROUND(BQ130*Содержание!$H$8*$I$4,0)</f>
        <v>146382</v>
      </c>
      <c r="AG34" s="183">
        <f>ROUND(BR130*Содержание!$H$8*$I$4,0)</f>
        <v>153618</v>
      </c>
      <c r="AH34" s="183">
        <f>ROUND(BS130*Содержание!$H$8*$I$4,0)</f>
        <v>155277</v>
      </c>
      <c r="AI34" s="183">
        <f>ROUND(BT130*Содержание!$H$8*$I$4,0)</f>
        <v>160016</v>
      </c>
      <c r="AJ34" s="183">
        <f>ROUND(BU130*Содержание!$H$8*$I$4,0)</f>
        <v>164752</v>
      </c>
    </row>
    <row r="35" spans="1:36">
      <c r="A35" s="43">
        <v>2000</v>
      </c>
      <c r="B35" s="183">
        <f>ROUND(AM131*Содержание!$H$8*$I$4,0)</f>
        <v>62521</v>
      </c>
      <c r="C35" s="183">
        <f>ROUND(AN131*Содержание!$H$8*$I$4,0)</f>
        <v>66787</v>
      </c>
      <c r="D35" s="183">
        <f>ROUND(AO131*Содержание!$H$8*$I$4,0)</f>
        <v>69819</v>
      </c>
      <c r="E35" s="195">
        <f>ROUND(IF($H$6=TRUE,AP131*Содержание!$H$8*$I$4*(1+'4 Доп.опции'!$U$50),AP131*Содержание!$H$8*$I$4),0)</f>
        <v>67935</v>
      </c>
      <c r="F35" s="195">
        <f>ROUND(IF($H$6=TRUE,AQ131*Содержание!$H$8*$I$4*(1+'4 Доп.опции'!$U$50),AQ131*Содержание!$H$8*$I$4),0)</f>
        <v>68885</v>
      </c>
      <c r="G35" s="195">
        <f>ROUND(IF($H$6=TRUE,AR131*Содержание!$H$8*$I$4*(1+'4 Доп.опции'!$U$50),AR131*Содержание!$H$8*$I$4),0)</f>
        <v>65636</v>
      </c>
      <c r="H35" s="195">
        <f>ROUND(IF($H$6=TRUE,AS131*Содержание!$H$8*$I$4*(1+'4 Доп.опции'!$U$50),AS131*Содержание!$H$8*$I$4),0)</f>
        <v>67110</v>
      </c>
      <c r="I35" s="195">
        <f>ROUND(IF($H$6=TRUE,AT131*Содержание!$H$8*$I$4*(1+'4 Доп.опции'!$U$50),AT131*Содержание!$H$8*$I$4),0)</f>
        <v>72944</v>
      </c>
      <c r="J35" s="195">
        <f>ROUND(IF($H$6=TRUE,AU131*Содержание!$H$8*$I$4*(1+'4 Доп.опции'!$U$50),AU131*Содержание!$H$8*$I$4),0)</f>
        <v>76868</v>
      </c>
      <c r="K35" s="195">
        <f>ROUND(IF($H$6=TRUE,AV131*Содержание!$H$8*$I$4*(1+'4 Доп.опции'!$U$50),AV131*Содержание!$H$8*$I$4),0)</f>
        <v>83066</v>
      </c>
      <c r="L35" s="195">
        <f>ROUND(IF($H$6=TRUE,AW131*Содержание!$H$8*$I$4*(1+'4 Доп.опции'!$U$50),AW131*Содержание!$H$8*$I$4),0)</f>
        <v>86528</v>
      </c>
      <c r="M35" s="195">
        <f>ROUND(IF($H$6=TRUE,AX131*Содержание!$H$8*$I$4*(1+'4 Доп.опции'!$U$50),AX131*Содержание!$H$8*$I$4),0)</f>
        <v>90807</v>
      </c>
      <c r="N35" s="195">
        <f>ROUND(IF($H$6=TRUE,AY131*Содержание!$H$8*$I$4*(1+'4 Доп.опции'!$U$50),AY131*Содержание!$H$8*$I$4),0)</f>
        <v>85751</v>
      </c>
      <c r="O35" s="195">
        <f>ROUND(IF($H$6=TRUE,AZ131*Содержание!$H$8*$I$4*(1+'4 Доп.опции'!$U$50),AZ131*Содержание!$H$8*$I$4),0)</f>
        <v>97327</v>
      </c>
      <c r="P35" s="195">
        <f>ROUND(IF($H$6=TRUE,BA131*Содержание!$H$8*$I$4*(1+'4 Доп.опции'!$U$50),BA131*Содержание!$H$8*$I$4),0)</f>
        <v>95570</v>
      </c>
      <c r="Q35" s="183">
        <f>ROUND(BB131*Содержание!$H$8*$I$4,0)</f>
        <v>102517</v>
      </c>
      <c r="R35" s="183">
        <f>ROUND(BC131*Содержание!$H$8*$I$4,0)</f>
        <v>102874</v>
      </c>
      <c r="S35" s="183">
        <f>ROUND(BD131*Содержание!$H$8*$I$4,0)</f>
        <v>109320</v>
      </c>
      <c r="T35" s="183">
        <f>ROUND(BE131*Содержание!$H$8*$I$4,0)</f>
        <v>110553</v>
      </c>
      <c r="U35" s="183">
        <f>ROUND(BF131*Содержание!$H$8*$I$4,0)</f>
        <v>116027</v>
      </c>
      <c r="V35" s="183">
        <f>ROUND(BG131*Содержание!$H$8*$I$4,0)</f>
        <v>113074</v>
      </c>
      <c r="W35" s="183">
        <f>ROUND(BH131*Содержание!$H$8*$I$4,0)</f>
        <v>119748</v>
      </c>
      <c r="X35" s="183">
        <f>ROUND(BI131*Содержание!$H$8*$I$4,0)</f>
        <v>122012</v>
      </c>
      <c r="Y35" s="183">
        <f>ROUND(BJ131*Содержание!$H$8*$I$4,0)</f>
        <v>126595</v>
      </c>
      <c r="Z35" s="183">
        <f>ROUND(BK131*Содержание!$H$8*$I$4,0)</f>
        <v>124908</v>
      </c>
      <c r="AA35" s="183">
        <f>ROUND(BL131*Содержание!$H$8*$I$4,0)</f>
        <v>131207</v>
      </c>
      <c r="AB35" s="183">
        <f>ROUND(BM131*Содержание!$H$8*$I$4,0)</f>
        <v>132465</v>
      </c>
      <c r="AC35" s="183">
        <f>ROUND(BN131*Содержание!$H$8*$I$4,0)</f>
        <v>142418</v>
      </c>
      <c r="AD35" s="183">
        <f>ROUND(BO131*Содержание!$H$8*$I$4,0)</f>
        <v>141284</v>
      </c>
      <c r="AE35" s="183">
        <f>ROUND(BP131*Содержание!$H$8*$I$4,0)</f>
        <v>152788</v>
      </c>
      <c r="AF35" s="183">
        <f>ROUND(BQ131*Содержание!$H$8*$I$4,0)</f>
        <v>144424</v>
      </c>
      <c r="AG35" s="183">
        <f>ROUND(BR131*Содержание!$H$8*$I$4,0)</f>
        <v>161857</v>
      </c>
      <c r="AH35" s="183">
        <f>ROUND(BS131*Содержание!$H$8*$I$4,0)</f>
        <v>164967</v>
      </c>
      <c r="AI35" s="183">
        <f>ROUND(BT131*Содержание!$H$8*$I$4,0)</f>
        <v>172441</v>
      </c>
      <c r="AJ35" s="183">
        <f>ROUND(BU131*Содержание!$H$8*$I$4,0)</f>
        <v>155760</v>
      </c>
    </row>
    <row r="36" spans="1:36">
      <c r="A36" s="43">
        <v>2125</v>
      </c>
      <c r="B36" s="183">
        <f>ROUND(AM132*Содержание!$H$8*$I$4,0)</f>
        <v>68489</v>
      </c>
      <c r="C36" s="183">
        <f>ROUND(AN132*Содержание!$H$8*$I$4,0)</f>
        <v>69628</v>
      </c>
      <c r="D36" s="195">
        <f>ROUND(IF($H$6=TRUE,AO132*Содержание!$H$8*$I$4*(1+'4 Доп.опции'!$U$50),AO132*Содержание!$H$8*$I$4),0)</f>
        <v>67666</v>
      </c>
      <c r="E36" s="195">
        <f>ROUND(IF($H$6=TRUE,AP132*Содержание!$H$8*$I$4*(1+'4 Доп.опции'!$U$50),AP132*Содержание!$H$8*$I$4),0)</f>
        <v>68175</v>
      </c>
      <c r="F36" s="195">
        <f>ROUND(IF($H$6=TRUE,AQ132*Содержание!$H$8*$I$4*(1+'4 Доп.опции'!$U$50),AQ132*Содержание!$H$8*$I$4),0)</f>
        <v>69569</v>
      </c>
      <c r="G36" s="195">
        <f>ROUND(IF($H$6=TRUE,AR132*Содержание!$H$8*$I$4*(1+'4 Доп.опции'!$U$50),AR132*Содержание!$H$8*$I$4),0)</f>
        <v>66449</v>
      </c>
      <c r="H36" s="195">
        <f>ROUND(IF($H$6=TRUE,AS132*Содержание!$H$8*$I$4*(1+'4 Доп.опции'!$U$50),AS132*Содержание!$H$8*$I$4),0)</f>
        <v>67356</v>
      </c>
      <c r="I36" s="195">
        <f>ROUND(IF($H$6=TRUE,AT132*Содержание!$H$8*$I$4*(1+'4 Доп.опции'!$U$50),AT132*Содержание!$H$8*$I$4),0)</f>
        <v>73350</v>
      </c>
      <c r="J36" s="195">
        <f>ROUND(IF($H$6=TRUE,AU132*Содержание!$H$8*$I$4*(1+'4 Доп.опции'!$U$50),AU132*Содержание!$H$8*$I$4),0)</f>
        <v>77410</v>
      </c>
      <c r="K36" s="195">
        <f>ROUND(IF($H$6=TRUE,AV132*Содержание!$H$8*$I$4*(1+'4 Доп.опции'!$U$50),AV132*Содержание!$H$8*$I$4),0)</f>
        <v>81876</v>
      </c>
      <c r="L36" s="195">
        <f>ROUND(IF($H$6=TRUE,AW132*Содержание!$H$8*$I$4*(1+'4 Доп.опции'!$U$50),AW132*Содержание!$H$8*$I$4),0)</f>
        <v>85669</v>
      </c>
      <c r="M36" s="195">
        <f>ROUND(IF($H$6=TRUE,AX132*Содержание!$H$8*$I$4*(1+'4 Доп.опции'!$U$50),AX132*Содержание!$H$8*$I$4),0)</f>
        <v>90143</v>
      </c>
      <c r="N36" s="195">
        <f>ROUND(IF($H$6=TRUE,AY132*Содержание!$H$8*$I$4*(1+'4 Доп.опции'!$U$50),AY132*Содержание!$H$8*$I$4),0)</f>
        <v>87881</v>
      </c>
      <c r="O36" s="195">
        <f>ROUND(IF($H$6=TRUE,AZ132*Содержание!$H$8*$I$4*(1+'4 Доп.опции'!$U$50),AZ132*Содержание!$H$8*$I$4),0)</f>
        <v>91889</v>
      </c>
      <c r="P36" s="195">
        <f>ROUND(IF($H$6=TRUE,BA132*Содержание!$H$8*$I$4*(1+'4 Доп.опции'!$U$50),BA132*Содержание!$H$8*$I$4),0)</f>
        <v>93409</v>
      </c>
      <c r="Q36" s="183">
        <f>ROUND(BB132*Содержание!$H$8*$I$4,0)</f>
        <v>103455</v>
      </c>
      <c r="R36" s="183">
        <f>ROUND(BC132*Содержание!$H$8*$I$4,0)</f>
        <v>101768</v>
      </c>
      <c r="S36" s="183">
        <f>ROUND(BD132*Содержание!$H$8*$I$4,0)</f>
        <v>109923</v>
      </c>
      <c r="T36" s="183">
        <f>ROUND(BE132*Содержание!$H$8*$I$4,0)</f>
        <v>107546</v>
      </c>
      <c r="U36" s="183">
        <f>ROUND(BF132*Содержание!$H$8*$I$4,0)</f>
        <v>117300</v>
      </c>
      <c r="V36" s="183">
        <f>ROUND(BG132*Содержание!$H$8*$I$4,0)</f>
        <v>114428</v>
      </c>
      <c r="W36" s="183">
        <f>ROUND(BH132*Содержание!$H$8*$I$4,0)</f>
        <v>121531</v>
      </c>
      <c r="X36" s="183">
        <f>ROUND(BI132*Содержание!$H$8*$I$4,0)</f>
        <v>117994</v>
      </c>
      <c r="Y36" s="183">
        <f>ROUND(BJ132*Содержание!$H$8*$I$4,0)</f>
        <v>128930</v>
      </c>
      <c r="Z36" s="183">
        <f>ROUND(BK132*Содержание!$H$8*$I$4,0)</f>
        <v>126168</v>
      </c>
      <c r="AA36" s="183">
        <f>ROUND(BL132*Содержание!$H$8*$I$4,0)</f>
        <v>135322</v>
      </c>
      <c r="AB36" s="183">
        <f>ROUND(BM132*Содержание!$H$8*$I$4,0)</f>
        <v>129065</v>
      </c>
      <c r="AC36" s="183">
        <f>ROUND(BN132*Содержание!$H$8*$I$4,0)</f>
        <v>141419</v>
      </c>
      <c r="AD36" s="183">
        <f>ROUND(BO132*Содержание!$H$8*$I$4,0)</f>
        <v>146773</v>
      </c>
      <c r="AE36" s="183">
        <f>ROUND(BP132*Содержание!$H$8*$I$4,0)</f>
        <v>157934</v>
      </c>
      <c r="AF36" s="183">
        <f>ROUND(BQ132*Содержание!$H$8*$I$4,0)</f>
        <v>138642</v>
      </c>
      <c r="AG36" s="183">
        <f>ROUND(BR132*Содержание!$H$8*$I$4,0)</f>
        <v>155766</v>
      </c>
      <c r="AH36" s="183">
        <f>ROUND(BS132*Содержание!$H$8*$I$4,0)</f>
        <v>161857</v>
      </c>
      <c r="AI36" s="183">
        <f>ROUND(BT132*Содержание!$H$8*$I$4,0)</f>
        <v>177234</v>
      </c>
      <c r="AJ36" s="183">
        <f>ROUND(BU132*Содержание!$H$8*$I$4,0)</f>
        <v>149459</v>
      </c>
    </row>
    <row r="37" spans="1:36">
      <c r="A37" s="43">
        <v>2250</v>
      </c>
      <c r="B37" s="183">
        <f>ROUND(AM133*Содержание!$H$8*$I$4,0)</f>
        <v>70764</v>
      </c>
      <c r="C37" s="195">
        <f>ROUND(IF($H$6=TRUE,AN133*Содержание!$H$8*$I$4*(1+'4 Доп.опции'!$U$50),AN133*Содержание!$H$8*$I$4),0)</f>
        <v>68885</v>
      </c>
      <c r="D37" s="195">
        <f>ROUND(IF($H$6=TRUE,AO133*Содержание!$H$8*$I$4*(1+'4 Доп.опции'!$U$50),AO133*Содержание!$H$8*$I$4),0)</f>
        <v>68885</v>
      </c>
      <c r="E37" s="195">
        <f>ROUND(IF($H$6=TRUE,AP133*Содержание!$H$8*$I$4*(1+'4 Доп.опции'!$U$50),AP133*Содержание!$H$8*$I$4),0)</f>
        <v>68885</v>
      </c>
      <c r="F37" s="195">
        <f>ROUND(IF($H$6=TRUE,AQ133*Содержание!$H$8*$I$4*(1+'4 Доп.опции'!$U$50),AQ133*Содержание!$H$8*$I$4),0)</f>
        <v>70237</v>
      </c>
      <c r="G37" s="195">
        <f>ROUND(IF($H$6=TRUE,AR133*Содержание!$H$8*$I$4*(1+'4 Доп.опции'!$U$50),AR133*Содержание!$H$8*$I$4),0)</f>
        <v>67802</v>
      </c>
      <c r="H37" s="195">
        <f>ROUND(IF($H$6=TRUE,AS133*Содержание!$H$8*$I$4*(1+'4 Доп.опции'!$U$50),AS133*Содержание!$H$8*$I$4),0)</f>
        <v>68705</v>
      </c>
      <c r="I37" s="195">
        <f>ROUND(IF($H$6=TRUE,AT133*Содержание!$H$8*$I$4*(1+'4 Доп.опции'!$U$50),AT133*Содержание!$H$8*$I$4),0)</f>
        <v>73077</v>
      </c>
      <c r="J37" s="195">
        <f>ROUND(IF($H$6=TRUE,AU133*Содержание!$H$8*$I$4*(1+'4 Доп.опции'!$U$50),AU133*Содержание!$H$8*$I$4),0)</f>
        <v>77815</v>
      </c>
      <c r="K37" s="195">
        <f>ROUND(IF($H$6=TRUE,AV133*Содержание!$H$8*$I$4*(1+'4 Доп.опции'!$U$50),AV133*Содержание!$H$8*$I$4),0)</f>
        <v>80792</v>
      </c>
      <c r="L37" s="195">
        <f>ROUND(IF($H$6=TRUE,AW133*Содержание!$H$8*$I$4*(1+'4 Доп.опции'!$U$50),AW133*Содержание!$H$8*$I$4),0)</f>
        <v>85259</v>
      </c>
      <c r="M37" s="195">
        <f>ROUND(IF($H$6=TRUE,AX133*Содержание!$H$8*$I$4*(1+'4 Доп.опции'!$U$50),AX133*Содержание!$H$8*$I$4),0)</f>
        <v>89588</v>
      </c>
      <c r="N37" s="195">
        <f>ROUND(IF($H$6=TRUE,AY133*Содержание!$H$8*$I$4*(1+'4 Доп.опции'!$U$50),AY133*Содержание!$H$8*$I$4),0)</f>
        <v>89970</v>
      </c>
      <c r="O37" s="195">
        <f>ROUND(IF($H$6=TRUE,AZ133*Содержание!$H$8*$I$4*(1+'4 Доп.опции'!$U$50),AZ133*Содержание!$H$8*$I$4),0)</f>
        <v>91889</v>
      </c>
      <c r="P37" s="195">
        <f>ROUND(IF($H$6=TRUE,BA133*Содержание!$H$8*$I$4*(1+'4 Доп.опции'!$U$50),BA133*Содержание!$H$8*$I$4),0)</f>
        <v>92240</v>
      </c>
      <c r="Q37" s="183">
        <f>ROUND(BB133*Содержание!$H$8*$I$4,0)</f>
        <v>106640</v>
      </c>
      <c r="R37" s="183">
        <f>ROUND(BC133*Содержание!$H$8*$I$4,0)</f>
        <v>102629</v>
      </c>
      <c r="S37" s="183">
        <f>ROUND(BD133*Содержание!$H$8*$I$4,0)</f>
        <v>107182</v>
      </c>
      <c r="T37" s="183">
        <f>ROUND(BE133*Содержание!$H$8*$I$4,0)</f>
        <v>109880</v>
      </c>
      <c r="U37" s="183">
        <f>ROUND(BF133*Содержание!$H$8*$I$4,0)</f>
        <v>114625</v>
      </c>
      <c r="V37" s="183">
        <f>ROUND(BG133*Содержание!$H$8*$I$4,0)</f>
        <v>115905</v>
      </c>
      <c r="W37" s="183">
        <f>ROUND(BH133*Содержание!$H$8*$I$4,0)</f>
        <v>118145</v>
      </c>
      <c r="X37" s="183">
        <f>ROUND(BI133*Содержание!$H$8*$I$4,0)</f>
        <v>121189</v>
      </c>
      <c r="Y37" s="183">
        <f>ROUND(BJ133*Содержание!$H$8*$I$4,0)</f>
        <v>129376</v>
      </c>
      <c r="Z37" s="183">
        <f>ROUND(BK133*Содержание!$H$8*$I$4,0)</f>
        <v>125368</v>
      </c>
      <c r="AA37" s="183">
        <f>ROUND(BL133*Содержание!$H$8*$I$4,0)</f>
        <v>132219</v>
      </c>
      <c r="AB37" s="183">
        <f>ROUND(BM133*Содержание!$H$8*$I$4,0)</f>
        <v>130652</v>
      </c>
      <c r="AC37" s="183">
        <f>ROUND(BN133*Содержание!$H$8*$I$4,0)</f>
        <v>139390</v>
      </c>
      <c r="AD37" s="183">
        <f>ROUND(BO133*Содержание!$H$8*$I$4,0)</f>
        <v>149271</v>
      </c>
      <c r="AE37" s="183">
        <f>ROUND(BP133*Содержание!$H$8*$I$4,0)</f>
        <v>161044</v>
      </c>
      <c r="AF37" s="183">
        <f>ROUND(BQ133*Содержание!$H$8*$I$4,0)</f>
        <v>139992</v>
      </c>
      <c r="AG37" s="183">
        <f>ROUND(BR133*Содержание!$H$8*$I$4,0)</f>
        <v>153739</v>
      </c>
      <c r="AH37" s="183">
        <f>ROUND(BS133*Содержание!$H$8*$I$4,0)</f>
        <v>164156</v>
      </c>
      <c r="AI37" s="183">
        <f>ROUND(BT133*Содержание!$H$8*$I$4,0)</f>
        <v>178956</v>
      </c>
      <c r="AJ37" s="183">
        <f>ROUND(BU133*Содержание!$H$8*$I$4,0)</f>
        <v>160097</v>
      </c>
    </row>
    <row r="38" spans="1:36">
      <c r="A38" s="43">
        <v>2375</v>
      </c>
      <c r="B38" s="183">
        <f>ROUND(AM134*Содержание!$H$8*$I$4,0)</f>
        <v>72469</v>
      </c>
      <c r="C38" s="195">
        <f>ROUND(IF($H$6=TRUE,AN134*Содержание!$H$8*$I$4*(1+'4 Доп.опции'!$U$50),AN134*Содержание!$H$8*$I$4),0)</f>
        <v>70237</v>
      </c>
      <c r="D38" s="195">
        <f>ROUND(IF($H$6=TRUE,AO134*Содержание!$H$8*$I$4*(1+'4 Доп.опции'!$U$50),AO134*Содержание!$H$8*$I$4),0)</f>
        <v>73753</v>
      </c>
      <c r="E38" s="195">
        <f>ROUND(IF($H$6=TRUE,AP134*Содержание!$H$8*$I$4*(1+'4 Доп.опции'!$U$50),AP134*Содержание!$H$8*$I$4),0)</f>
        <v>75109</v>
      </c>
      <c r="F38" s="195">
        <f>ROUND(IF($H$6=TRUE,AQ134*Содержание!$H$8*$I$4*(1+'4 Доп.опции'!$U$50),AQ134*Содержание!$H$8*$I$4),0)</f>
        <v>76054</v>
      </c>
      <c r="G38" s="195">
        <f>ROUND(IF($H$6=TRUE,AR134*Содержание!$H$8*$I$4*(1+'4 Доп.опции'!$U$50),AR134*Содержание!$H$8*$I$4),0)</f>
        <v>73077</v>
      </c>
      <c r="H38" s="195">
        <f>ROUND(IF($H$6=TRUE,AS134*Содержание!$H$8*$I$4*(1+'4 Доп.опции'!$U$50),AS134*Содержание!$H$8*$I$4),0)</f>
        <v>71791</v>
      </c>
      <c r="I38" s="195">
        <f>ROUND(IF($H$6=TRUE,AT134*Содержание!$H$8*$I$4*(1+'4 Доп.опции'!$U$50),AT134*Содержание!$H$8*$I$4),0)</f>
        <v>75922</v>
      </c>
      <c r="J38" s="195">
        <f>ROUND(IF($H$6=TRUE,AU134*Содержание!$H$8*$I$4*(1+'4 Доп.опции'!$U$50),AU134*Содержание!$H$8*$I$4),0)</f>
        <v>77274</v>
      </c>
      <c r="K38" s="195">
        <f>ROUND(IF($H$6=TRUE,AV134*Содержание!$H$8*$I$4*(1+'4 Доп.опции'!$U$50),AV134*Содержание!$H$8*$I$4),0)</f>
        <v>84851</v>
      </c>
      <c r="L38" s="195">
        <f>ROUND(IF($H$6=TRUE,AW134*Содержание!$H$8*$I$4*(1+'4 Доп.опции'!$U$50),AW134*Содержание!$H$8*$I$4),0)</f>
        <v>89048</v>
      </c>
      <c r="M38" s="195">
        <f>ROUND(IF($H$6=TRUE,AX134*Содержание!$H$8*$I$4*(1+'4 Доп.опции'!$U$50),AX134*Содержание!$H$8*$I$4),0)</f>
        <v>94055</v>
      </c>
      <c r="N38" s="195">
        <f>ROUND(IF($H$6=TRUE,AY134*Содержание!$H$8*$I$4*(1+'4 Доп.опции'!$U$50),AY134*Содержание!$H$8*$I$4),0)</f>
        <v>100416</v>
      </c>
      <c r="O38" s="195">
        <f>ROUND(IF($H$6=TRUE,AZ134*Содержание!$H$8*$I$4*(1+'4 Доп.опции'!$U$50),AZ134*Содержание!$H$8*$I$4),0)</f>
        <v>92025</v>
      </c>
      <c r="P38" s="183">
        <f>ROUND(BA134*Содержание!$H$8*$I$4,0)</f>
        <v>104205</v>
      </c>
      <c r="Q38" s="183">
        <f>ROUND(BB134*Содержание!$H$8*$I$4,0)</f>
        <v>110160</v>
      </c>
      <c r="R38" s="183">
        <f>ROUND(BC134*Содержание!$H$8*$I$4,0)</f>
        <v>113200</v>
      </c>
      <c r="S38" s="183">
        <f>ROUND(BD134*Содержание!$H$8*$I$4,0)</f>
        <v>109484</v>
      </c>
      <c r="T38" s="183">
        <f>ROUND(BE134*Содержание!$H$8*$I$4,0)</f>
        <v>114083</v>
      </c>
      <c r="U38" s="183">
        <f>ROUND(BF134*Содержание!$H$8*$I$4,0)</f>
        <v>119360</v>
      </c>
      <c r="V38" s="183">
        <f>ROUND(BG134*Содержание!$H$8*$I$4,0)</f>
        <v>123894</v>
      </c>
      <c r="W38" s="183">
        <f>ROUND(BH134*Содержание!$H$8*$I$4,0)</f>
        <v>120039</v>
      </c>
      <c r="X38" s="183">
        <f>ROUND(BI134*Содержание!$H$8*$I$4,0)</f>
        <v>123966</v>
      </c>
      <c r="Y38" s="183">
        <f>ROUND(BJ134*Содержание!$H$8*$I$4,0)</f>
        <v>131406</v>
      </c>
      <c r="Z38" s="183">
        <f>ROUND(BK134*Содержание!$H$8*$I$4,0)</f>
        <v>132619</v>
      </c>
      <c r="AA38" s="183">
        <f>ROUND(BL134*Содержание!$H$8*$I$4,0)</f>
        <v>127885</v>
      </c>
      <c r="AB38" s="183">
        <f>ROUND(BM134*Содержание!$H$8*$I$4,0)</f>
        <v>132896</v>
      </c>
      <c r="AC38" s="183">
        <f>ROUND(BN134*Содержание!$H$8*$I$4,0)</f>
        <v>142234</v>
      </c>
      <c r="AD38" s="183">
        <f>ROUND(BO134*Содержание!$H$8*$I$4,0)</f>
        <v>155361</v>
      </c>
      <c r="AE38" s="183">
        <f>ROUND(BP134*Содержание!$H$8*$I$4,0)</f>
        <v>175270</v>
      </c>
      <c r="AF38" s="183">
        <f>ROUND(BQ134*Содержание!$H$8*$I$4,0)</f>
        <v>157253</v>
      </c>
      <c r="AG38" s="183">
        <f>ROUND(BR134*Содержание!$H$8*$I$4,0)</f>
        <v>166997</v>
      </c>
      <c r="AH38" s="183">
        <f>ROUND(BS134*Содержание!$H$8*$I$4,0)</f>
        <v>180127</v>
      </c>
      <c r="AI38" s="183">
        <f>ROUND(BT134*Содержание!$H$8*$I$4,0)</f>
        <v>199727</v>
      </c>
      <c r="AJ38" s="183">
        <f>ROUND(BU134*Содержание!$H$8*$I$4,0)</f>
        <v>172816</v>
      </c>
    </row>
    <row r="39" spans="1:36">
      <c r="A39" s="43">
        <v>2500</v>
      </c>
      <c r="B39" s="183">
        <f>ROUND(AM135*Содержание!$H$8*$I$4,0)</f>
        <v>76273</v>
      </c>
      <c r="C39" s="195">
        <f>ROUND(IF($H$6=TRUE,AN135*Содержание!$H$8*$I$4*(1+'4 Доп.опции'!$U$50),AN135*Содержание!$H$8*$I$4),0)</f>
        <v>74975</v>
      </c>
      <c r="D39" s="195">
        <f>ROUND(IF($H$6=TRUE,AO135*Содержание!$H$8*$I$4*(1+'4 Доп.опции'!$U$50),AO135*Содержание!$H$8*$I$4),0)</f>
        <v>77063</v>
      </c>
      <c r="E39" s="195">
        <f>ROUND(IF($H$6=TRUE,AP135*Содержание!$H$8*$I$4*(1+'4 Доп.опции'!$U$50),AP135*Содержание!$H$8*$I$4),0)</f>
        <v>76880</v>
      </c>
      <c r="F39" s="195">
        <f>ROUND(IF($H$6=TRUE,AQ135*Содержание!$H$8*$I$4*(1+'4 Доп.опции'!$U$50),AQ135*Содержание!$H$8*$I$4),0)</f>
        <v>78449</v>
      </c>
      <c r="G39" s="195">
        <f>ROUND(IF($H$6=TRUE,AR135*Содержание!$H$8*$I$4*(1+'4 Доп.опции'!$U$50),AR135*Содержание!$H$8*$I$4),0)</f>
        <v>81732</v>
      </c>
      <c r="H39" s="195">
        <f>ROUND(IF($H$6=TRUE,AS135*Содержание!$H$8*$I$4*(1+'4 Доп.опции'!$U$50),AS135*Содержание!$H$8*$I$4),0)</f>
        <v>72392</v>
      </c>
      <c r="I39" s="195">
        <f>ROUND(IF($H$6=TRUE,AT135*Содержание!$H$8*$I$4*(1+'4 Доп.опции'!$U$50),AT135*Содержание!$H$8*$I$4),0)</f>
        <v>80792</v>
      </c>
      <c r="J39" s="195">
        <f>ROUND(IF($H$6=TRUE,AU135*Содержание!$H$8*$I$4*(1+'4 Доп.опции'!$U$50),AU135*Содержание!$H$8*$I$4),0)</f>
        <v>85669</v>
      </c>
      <c r="K39" s="195">
        <f>ROUND(IF($H$6=TRUE,AV135*Содержание!$H$8*$I$4*(1+'4 Доп.опции'!$U$50),AV135*Содержание!$H$8*$I$4),0)</f>
        <v>86071</v>
      </c>
      <c r="L39" s="195">
        <f>ROUND(IF($H$6=TRUE,AW135*Содержание!$H$8*$I$4*(1+'4 Доп.опции'!$U$50),AW135*Содержание!$H$8*$I$4),0)</f>
        <v>90671</v>
      </c>
      <c r="M39" s="195">
        <f>ROUND(IF($H$6=TRUE,AX135*Содержание!$H$8*$I$4*(1+'4 Доп.опции'!$U$50),AX135*Содержание!$H$8*$I$4),0)</f>
        <v>97171</v>
      </c>
      <c r="N39" s="195">
        <f>ROUND(IF($H$6=TRUE,AY135*Содержание!$H$8*$I$4*(1+'4 Доп.опции'!$U$50),AY135*Содержание!$H$8*$I$4),0)</f>
        <v>101956</v>
      </c>
      <c r="O39" s="183">
        <f>ROUND(AZ135*Содержание!$H$8*$I$4,0)</f>
        <v>119608</v>
      </c>
      <c r="P39" s="183">
        <f>ROUND(BA135*Содержание!$H$8*$I$4,0)</f>
        <v>121511</v>
      </c>
      <c r="Q39" s="183">
        <f>ROUND(BB135*Содержание!$H$8*$I$4,0)</f>
        <v>121786</v>
      </c>
      <c r="R39" s="183">
        <f>ROUND(BC135*Содержание!$H$8*$I$4,0)</f>
        <v>123526</v>
      </c>
      <c r="S39" s="183">
        <f>ROUND(BD135*Содержание!$H$8*$I$4,0)</f>
        <v>127668</v>
      </c>
      <c r="T39" s="183">
        <f>ROUND(BE135*Содержание!$H$8*$I$4,0)</f>
        <v>128182</v>
      </c>
      <c r="U39" s="183">
        <f>ROUND(BF135*Содержание!$H$8*$I$4,0)</f>
        <v>135556</v>
      </c>
      <c r="V39" s="183">
        <f>ROUND(BG135*Содержание!$H$8*$I$4,0)</f>
        <v>134354</v>
      </c>
      <c r="W39" s="183">
        <f>ROUND(BH135*Содержание!$H$8*$I$4,0)</f>
        <v>142829</v>
      </c>
      <c r="X39" s="183">
        <f>ROUND(BI135*Содержание!$H$8*$I$4,0)</f>
        <v>144803</v>
      </c>
      <c r="Y39" s="183">
        <f>ROUND(BJ135*Содержание!$H$8*$I$4,0)</f>
        <v>149209</v>
      </c>
      <c r="Z39" s="183">
        <f>ROUND(BK135*Содержание!$H$8*$I$4,0)</f>
        <v>148708</v>
      </c>
      <c r="AA39" s="183">
        <f>ROUND(BL135*Содержание!$H$8*$I$4,0)</f>
        <v>158567</v>
      </c>
      <c r="AB39" s="183">
        <f>ROUND(BM135*Содержание!$H$8*$I$4,0)</f>
        <v>158906</v>
      </c>
      <c r="AC39" s="183">
        <f>ROUND(BN135*Содержание!$H$8*$I$4,0)</f>
        <v>164175</v>
      </c>
      <c r="AD39" s="183">
        <f>ROUND(BO135*Содержание!$H$8*$I$4,0)</f>
        <v>167295</v>
      </c>
      <c r="AE39" s="183">
        <f>ROUND(BP135*Содержание!$H$8*$I$4,0)</f>
        <v>183382</v>
      </c>
      <c r="AF39" s="183">
        <f>ROUND(BQ135*Содержание!$H$8*$I$4,0)</f>
        <v>182706</v>
      </c>
      <c r="AG39" s="183">
        <f>ROUND(BR135*Содержание!$H$8*$I$4,0)</f>
        <v>200020</v>
      </c>
      <c r="AH39" s="183">
        <f>ROUND(BS135*Содержание!$H$8*$I$4,0)</f>
        <v>203673</v>
      </c>
      <c r="AI39" s="183">
        <f>ROUND(BT135*Содержание!$H$8*$I$4,0)</f>
        <v>211524</v>
      </c>
      <c r="AJ39" s="183">
        <f>ROUND(BU135*Содержание!$H$8*$I$4,0)</f>
        <v>200208</v>
      </c>
    </row>
    <row r="40" spans="1:36">
      <c r="A40" s="43">
        <v>2625</v>
      </c>
      <c r="B40" s="183">
        <f>ROUND(AM136*Содержание!$H$8*$I$4,0)</f>
        <v>79148</v>
      </c>
      <c r="C40" s="195">
        <f>ROUND(IF($H$6=TRUE,AN136*Содержание!$H$8*$I$4*(1+'4 Доп.опции'!$U$50),AN136*Содержание!$H$8*$I$4),0)</f>
        <v>76868</v>
      </c>
      <c r="D40" s="195">
        <f>ROUND(IF($H$6=TRUE,AO136*Содержание!$H$8*$I$4*(1+'4 Доп.опции'!$U$50),AO136*Содержание!$H$8*$I$4),0)</f>
        <v>79847</v>
      </c>
      <c r="E40" s="195">
        <f>ROUND(IF($H$6=TRUE,AP136*Содержание!$H$8*$I$4*(1+'4 Доп.опции'!$U$50),AP136*Содержание!$H$8*$I$4),0)</f>
        <v>78973</v>
      </c>
      <c r="F40" s="195">
        <f>ROUND(IF($H$6=TRUE,AQ136*Содержание!$H$8*$I$4*(1+'4 Доп.опции'!$U$50),AQ136*Содержание!$H$8*$I$4),0)</f>
        <v>80585</v>
      </c>
      <c r="G40" s="195">
        <f>ROUND(IF($H$6=TRUE,AR136*Содержание!$H$8*$I$4*(1+'4 Доп.опции'!$U$50),AR136*Содержание!$H$8*$I$4),0)</f>
        <v>83878</v>
      </c>
      <c r="H40" s="195">
        <f>ROUND(IF($H$6=TRUE,AS136*Содержание!$H$8*$I$4*(1+'4 Доп.опции'!$U$50),AS136*Содержание!$H$8*$I$4),0)</f>
        <v>77002</v>
      </c>
      <c r="I40" s="195">
        <f>ROUND(IF($H$6=TRUE,AT136*Содержание!$H$8*$I$4*(1+'4 Доп.опции'!$U$50),AT136*Содержание!$H$8*$I$4),0)</f>
        <v>81065</v>
      </c>
      <c r="J40" s="195">
        <f>ROUND(IF($H$6=TRUE,AU136*Содержание!$H$8*$I$4*(1+'4 Доп.опции'!$U$50),AU136*Содержание!$H$8*$I$4),0)</f>
        <v>87966</v>
      </c>
      <c r="K40" s="195">
        <f>ROUND(IF($H$6=TRUE,AV136*Содержание!$H$8*$I$4*(1+'4 Доп.опции'!$U$50),AV136*Содержание!$H$8*$I$4),0)</f>
        <v>87694</v>
      </c>
      <c r="L40" s="195">
        <f>ROUND(IF($H$6=TRUE,AW136*Содержание!$H$8*$I$4*(1+'4 Доп.опции'!$U$50),AW136*Содержание!$H$8*$I$4),0)</f>
        <v>92430</v>
      </c>
      <c r="M40" s="195">
        <f>ROUND(IF($H$6=TRUE,AX136*Содержание!$H$8*$I$4*(1+'4 Доп.опции'!$U$50),AX136*Содержание!$H$8*$I$4),0)</f>
        <v>97309</v>
      </c>
      <c r="N40" s="183">
        <f>ROUND(AY136*Содержание!$H$8*$I$4,0)</f>
        <v>111106</v>
      </c>
      <c r="O40" s="183">
        <f>ROUND(AZ136*Содержание!$H$8*$I$4,0)</f>
        <v>124546</v>
      </c>
      <c r="P40" s="183">
        <f>ROUND(BA136*Содержание!$H$8*$I$4,0)</f>
        <v>126724</v>
      </c>
      <c r="Q40" s="183">
        <f>ROUND(BB136*Содержание!$H$8*$I$4,0)</f>
        <v>127857</v>
      </c>
      <c r="R40" s="183">
        <f>ROUND(BC136*Содержание!$H$8*$I$4,0)</f>
        <v>129257</v>
      </c>
      <c r="S40" s="183">
        <f>ROUND(BD136*Содержание!$H$8*$I$4,0)</f>
        <v>131712</v>
      </c>
      <c r="T40" s="183">
        <f>ROUND(BE136*Содержание!$H$8*$I$4,0)</f>
        <v>133327</v>
      </c>
      <c r="U40" s="183">
        <f>ROUND(BF136*Содержание!$H$8*$I$4,0)</f>
        <v>141399</v>
      </c>
      <c r="V40" s="183">
        <f>ROUND(BG136*Содержание!$H$8*$I$4,0)</f>
        <v>142684</v>
      </c>
      <c r="W40" s="183">
        <f>ROUND(BH136*Содержание!$H$8*$I$4,0)</f>
        <v>150098</v>
      </c>
      <c r="X40" s="183">
        <f>ROUND(BI136*Содержание!$H$8*$I$4,0)</f>
        <v>151328</v>
      </c>
      <c r="Y40" s="183">
        <f>ROUND(BJ136*Содержание!$H$8*$I$4,0)</f>
        <v>154450</v>
      </c>
      <c r="Z40" s="183">
        <f>ROUND(BK136*Содержание!$H$8*$I$4,0)</f>
        <v>157396</v>
      </c>
      <c r="AA40" s="183">
        <f>ROUND(BL136*Содержание!$H$8*$I$4,0)</f>
        <v>165601</v>
      </c>
      <c r="AB40" s="183">
        <f>ROUND(BM136*Содержание!$H$8*$I$4,0)</f>
        <v>167090</v>
      </c>
      <c r="AC40" s="183">
        <f>ROUND(BN136*Содержание!$H$8*$I$4,0)</f>
        <v>173532</v>
      </c>
      <c r="AD40" s="183">
        <f>ROUND(BO136*Содержание!$H$8*$I$4,0)</f>
        <v>175042</v>
      </c>
      <c r="AE40" s="183">
        <f>ROUND(BP136*Содержание!$H$8*$I$4,0)</f>
        <v>193523</v>
      </c>
      <c r="AF40" s="183">
        <f>ROUND(BQ136*Содержание!$H$8*$I$4,0)</f>
        <v>187742</v>
      </c>
      <c r="AG40" s="183">
        <f>ROUND(BR136*Содержание!$H$8*$I$4,0)</f>
        <v>202433</v>
      </c>
      <c r="AH40" s="183">
        <f>ROUND(BS136*Содержание!$H$8*$I$4,0)</f>
        <v>208578</v>
      </c>
      <c r="AI40" s="183">
        <f>ROUND(BT136*Содержание!$H$8*$I$4,0)</f>
        <v>214722</v>
      </c>
      <c r="AJ40" s="183">
        <f>ROUND(BU136*Содержание!$H$8*$I$4,0)</f>
        <v>205495</v>
      </c>
    </row>
    <row r="41" spans="1:36">
      <c r="A41" s="43">
        <v>2750</v>
      </c>
      <c r="B41" s="183">
        <f>ROUND(AM137*Содержание!$H$8*$I$4,0)</f>
        <v>81706</v>
      </c>
      <c r="C41" s="195">
        <f>ROUND(IF($H$6=TRUE,AN137*Содержание!$H$8*$I$4*(1+'4 Доп.опции'!$U$50),AN137*Содержание!$H$8*$I$4),0)</f>
        <v>79440</v>
      </c>
      <c r="D41" s="195">
        <f>ROUND(IF($H$6=TRUE,AO137*Содержание!$H$8*$I$4*(1+'4 Доп.опции'!$U$50),AO137*Содержание!$H$8*$I$4),0)</f>
        <v>80115</v>
      </c>
      <c r="E41" s="195">
        <f>ROUND(IF($H$6=TRUE,AP137*Содержание!$H$8*$I$4*(1+'4 Доп.опции'!$U$50),AP137*Содержание!$H$8*$I$4),0)</f>
        <v>81741</v>
      </c>
      <c r="F41" s="195">
        <f>ROUND(IF($H$6=TRUE,AQ137*Содержание!$H$8*$I$4*(1+'4 Доп.опции'!$U$50),AQ137*Содержание!$H$8*$I$4),0)</f>
        <v>82416</v>
      </c>
      <c r="G41" s="195">
        <f>ROUND(IF($H$6=TRUE,AR137*Содержание!$H$8*$I$4*(1+'4 Доп.опции'!$U$50),AR137*Содержание!$H$8*$I$4),0)</f>
        <v>89454</v>
      </c>
      <c r="H41" s="195">
        <f>ROUND(IF($H$6=TRUE,AS137*Содержание!$H$8*$I$4*(1+'4 Доп.опции'!$U$50),AS137*Содержание!$H$8*$I$4),0)</f>
        <v>78355</v>
      </c>
      <c r="I41" s="195">
        <f>ROUND(IF($H$6=TRUE,AT137*Содержание!$H$8*$I$4*(1+'4 Доп.опции'!$U$50),AT137*Содержание!$H$8*$I$4),0)</f>
        <v>82553</v>
      </c>
      <c r="J41" s="195">
        <f>ROUND(IF($H$6=TRUE,AU137*Содержание!$H$8*$I$4*(1+'4 Доп.опции'!$U$50),AU137*Содержание!$H$8*$I$4),0)</f>
        <v>88987</v>
      </c>
      <c r="K41" s="195">
        <f>ROUND(IF($H$6=TRUE,AV137*Содержание!$H$8*$I$4*(1+'4 Доп.опции'!$U$50),AV137*Содержание!$H$8*$I$4),0)</f>
        <v>87515</v>
      </c>
      <c r="L41" s="195">
        <f>ROUND(IF($H$6=TRUE,AW137*Содержание!$H$8*$I$4*(1+'4 Доп.опции'!$U$50),AW137*Содержание!$H$8*$I$4),0)</f>
        <v>91640</v>
      </c>
      <c r="M41" s="183">
        <f>ROUND(AX137*Содержание!$H$8*$I$4,0)</f>
        <v>102718</v>
      </c>
      <c r="N41" s="183">
        <f>ROUND(AY137*Содержание!$H$8*$I$4,0)</f>
        <v>111106</v>
      </c>
      <c r="O41" s="183">
        <f>ROUND(AZ137*Содержание!$H$8*$I$4,0)</f>
        <v>127618</v>
      </c>
      <c r="P41" s="183">
        <f>ROUND(BA137*Содержание!$H$8*$I$4,0)</f>
        <v>130854</v>
      </c>
      <c r="Q41" s="183">
        <f>ROUND(BB137*Содержание!$H$8*$I$4,0)</f>
        <v>130656</v>
      </c>
      <c r="R41" s="183">
        <f>ROUND(BC137*Содержание!$H$8*$I$4,0)</f>
        <v>131944</v>
      </c>
      <c r="S41" s="183">
        <f>ROUND(BD137*Содержание!$H$8*$I$4,0)</f>
        <v>135796</v>
      </c>
      <c r="T41" s="183">
        <f>ROUND(BE137*Содержание!$H$8*$I$4,0)</f>
        <v>137488</v>
      </c>
      <c r="U41" s="183">
        <f>ROUND(BF137*Содержание!$H$8*$I$4,0)</f>
        <v>145810</v>
      </c>
      <c r="V41" s="183">
        <f>ROUND(BG137*Содержание!$H$8*$I$4,0)</f>
        <v>147121</v>
      </c>
      <c r="W41" s="183">
        <f>ROUND(BH137*Содержание!$H$8*$I$4,0)</f>
        <v>154630</v>
      </c>
      <c r="X41" s="183">
        <f>ROUND(BI137*Содержание!$H$8*$I$4,0)</f>
        <v>155997</v>
      </c>
      <c r="Y41" s="183">
        <f>ROUND(BJ137*Содержание!$H$8*$I$4,0)</f>
        <v>159173</v>
      </c>
      <c r="Z41" s="183">
        <f>ROUND(BK137*Содержание!$H$8*$I$4,0)</f>
        <v>162302</v>
      </c>
      <c r="AA41" s="183">
        <f>ROUND(BL137*Содержание!$H$8*$I$4,0)</f>
        <v>170726</v>
      </c>
      <c r="AB41" s="183">
        <f>ROUND(BM137*Содержание!$H$8*$I$4,0)</f>
        <v>172109</v>
      </c>
      <c r="AC41" s="183">
        <f>ROUND(BN137*Содержание!$H$8*$I$4,0)</f>
        <v>182772</v>
      </c>
      <c r="AD41" s="183">
        <f>ROUND(BO137*Содержание!$H$8*$I$4,0)</f>
        <v>184279</v>
      </c>
      <c r="AE41" s="183">
        <f>ROUND(BP137*Содержание!$H$8*$I$4,0)</f>
        <v>198936</v>
      </c>
      <c r="AF41" s="183">
        <f>ROUND(BQ137*Содержание!$H$8*$I$4,0)</f>
        <v>190386</v>
      </c>
      <c r="AG41" s="183">
        <f>ROUND(BR137*Содержание!$H$8*$I$4,0)</f>
        <v>208578</v>
      </c>
      <c r="AH41" s="183">
        <f>ROUND(BS137*Содержание!$H$8*$I$4,0)</f>
        <v>214636</v>
      </c>
      <c r="AI41" s="183">
        <f>ROUND(BT137*Содержание!$H$8*$I$4,0)</f>
        <v>221113</v>
      </c>
      <c r="AJ41" s="183">
        <f>ROUND(BU137*Содержание!$H$8*$I$4,0)</f>
        <v>209272</v>
      </c>
    </row>
    <row r="42" spans="1:36">
      <c r="A42" s="43">
        <v>2875</v>
      </c>
      <c r="B42" s="183">
        <f>ROUND(AM138*Содержание!$H$8*$I$4,0)</f>
        <v>89664</v>
      </c>
      <c r="C42" s="195">
        <f>ROUND(IF($H$6=TRUE,AN138*Содержание!$H$8*$I$4*(1+'4 Доп.опции'!$U$50),AN138*Содержание!$H$8*$I$4),0)</f>
        <v>87017</v>
      </c>
      <c r="D42" s="195">
        <f>ROUND(IF($H$6=TRUE,AO138*Содержание!$H$8*$I$4*(1+'4 Доп.опции'!$U$50),AO138*Содержание!$H$8*$I$4),0)</f>
        <v>91199</v>
      </c>
      <c r="E42" s="195">
        <f>ROUND(IF($H$6=TRUE,AP138*Содержание!$H$8*$I$4*(1+'4 Доп.опции'!$U$50),AP138*Содержание!$H$8*$I$4),0)</f>
        <v>93242</v>
      </c>
      <c r="F42" s="195">
        <f>ROUND(IF($H$6=TRUE,AQ138*Содержание!$H$8*$I$4*(1+'4 Доп.опции'!$U$50),AQ138*Содержание!$H$8*$I$4),0)</f>
        <v>95407</v>
      </c>
      <c r="G42" s="195">
        <f>ROUND(IF($H$6=TRUE,AR138*Содержание!$H$8*$I$4*(1+'4 Доп.опции'!$U$50),AR138*Содержание!$H$8*$I$4),0)</f>
        <v>98253</v>
      </c>
      <c r="H42" s="195">
        <f>ROUND(IF($H$6=TRUE,AS138*Содержание!$H$8*$I$4*(1+'4 Доп.опции'!$U$50),AS138*Содержание!$H$8*$I$4),0)</f>
        <v>89182</v>
      </c>
      <c r="I42" s="195">
        <f>ROUND(IF($H$6=TRUE,AT138*Содержание!$H$8*$I$4*(1+'4 Доп.опции'!$U$50),AT138*Содержание!$H$8*$I$4),0)</f>
        <v>93380</v>
      </c>
      <c r="J42" s="195">
        <f>ROUND(IF($H$6=TRUE,AU138*Содержание!$H$8*$I$4*(1+'4 Доп.опции'!$U$50),AU138*Содержание!$H$8*$I$4),0)</f>
        <v>101307</v>
      </c>
      <c r="K42" s="183">
        <f>ROUND(AV138*Содержание!$H$8*$I$4,0)</f>
        <v>100416</v>
      </c>
      <c r="L42" s="183">
        <f>ROUND(AW138*Содержание!$H$8*$I$4,0)</f>
        <v>123287</v>
      </c>
      <c r="M42" s="183">
        <f>ROUND(AX138*Содержание!$H$8*$I$4,0)</f>
        <v>125317</v>
      </c>
      <c r="N42" s="183">
        <f>ROUND(AY138*Содержание!$H$8*$I$4,0)</f>
        <v>126399</v>
      </c>
      <c r="O42" s="183">
        <f>ROUND(AZ138*Содержание!$H$8*$I$4,0)</f>
        <v>134114</v>
      </c>
      <c r="P42" s="183">
        <f>ROUND(BA138*Содержание!$H$8*$I$4,0)</f>
        <v>136165</v>
      </c>
      <c r="Q42" s="183">
        <f>ROUND(BB138*Содержание!$H$8*$I$4,0)</f>
        <v>135911</v>
      </c>
      <c r="R42" s="183">
        <f>ROUND(BC138*Содержание!$H$8*$I$4,0)</f>
        <v>138767</v>
      </c>
      <c r="S42" s="183">
        <f>ROUND(BD138*Содержание!$H$8*$I$4,0)</f>
        <v>144141</v>
      </c>
      <c r="T42" s="183">
        <f>ROUND(BE138*Содержание!$H$8*$I$4,0)</f>
        <v>151982</v>
      </c>
      <c r="U42" s="183">
        <f>ROUND(BF138*Содержание!$H$8*$I$4,0)</f>
        <v>153271</v>
      </c>
      <c r="V42" s="183">
        <f>ROUND(BG138*Содержание!$H$8*$I$4,0)</f>
        <v>154586</v>
      </c>
      <c r="W42" s="183">
        <f>ROUND(BH138*Содержание!$H$8*$I$4,0)</f>
        <v>164288</v>
      </c>
      <c r="X42" s="183">
        <f>ROUND(BI138*Содержание!$H$8*$I$4,0)</f>
        <v>165686</v>
      </c>
      <c r="Y42" s="183">
        <f>ROUND(BJ138*Содержание!$H$8*$I$4,0)</f>
        <v>169200</v>
      </c>
      <c r="Z42" s="183">
        <f>ROUND(BK138*Содержание!$H$8*$I$4,0)</f>
        <v>172460</v>
      </c>
      <c r="AA42" s="183">
        <f>ROUND(BL138*Содержание!$H$8*$I$4,0)</f>
        <v>179584</v>
      </c>
      <c r="AB42" s="183">
        <f>ROUND(BM138*Содержание!$H$8*$I$4,0)</f>
        <v>181159</v>
      </c>
      <c r="AC42" s="183">
        <f>ROUND(BN138*Содержание!$H$8*$I$4,0)</f>
        <v>190054</v>
      </c>
      <c r="AD42" s="183">
        <f>ROUND(BO138*Содержание!$H$8*$I$4,0)</f>
        <v>191664</v>
      </c>
      <c r="AE42" s="183">
        <f>ROUND(BP138*Содержание!$H$8*$I$4,0)</f>
        <v>210438</v>
      </c>
      <c r="AF42" s="183">
        <f>ROUND(BQ138*Содержание!$H$8*$I$4,0)</f>
        <v>203606</v>
      </c>
      <c r="AG42" s="183">
        <f>ROUND(BR138*Содержание!$H$8*$I$4,0)</f>
        <v>218904</v>
      </c>
      <c r="AH42" s="183">
        <f>ROUND(BS138*Содержание!$H$8*$I$4,0)</f>
        <v>225415</v>
      </c>
      <c r="AI42" s="183">
        <f>ROUND(BT138*Содержание!$H$8*$I$4,0)</f>
        <v>232298</v>
      </c>
      <c r="AJ42" s="183">
        <f>ROUND(BU138*Содержание!$H$8*$I$4,0)</f>
        <v>231807</v>
      </c>
    </row>
    <row r="43" spans="1:36">
      <c r="A43" s="43">
        <v>3000</v>
      </c>
      <c r="B43" s="183">
        <f>ROUND(AM139*Содержание!$H$8*$I$4,0)</f>
        <v>92082</v>
      </c>
      <c r="C43" s="195">
        <f>ROUND(IF($H$6=TRUE,AN139*Содержание!$H$8*$I$4*(1+'4 Доп.опции'!$U$50),AN139*Содержание!$H$8*$I$4),0)</f>
        <v>89588</v>
      </c>
      <c r="D43" s="195">
        <f>ROUND(IF($H$6=TRUE,AO139*Содержание!$H$8*$I$4*(1+'4 Доп.опции'!$U$50),AO139*Содержание!$H$8*$I$4),0)</f>
        <v>93409</v>
      </c>
      <c r="E43" s="195">
        <f>ROUND(IF($H$6=TRUE,AP139*Содержание!$H$8*$I$4*(1+'4 Доп.опции'!$U$50),AP139*Содержание!$H$8*$I$4),0)</f>
        <v>95544</v>
      </c>
      <c r="F43" s="195">
        <f>ROUND(IF($H$6=TRUE,AQ139*Содержание!$H$8*$I$4*(1+'4 Доп.опции'!$U$50),AQ139*Содержание!$H$8*$I$4),0)</f>
        <v>95950</v>
      </c>
      <c r="G43" s="195">
        <f>ROUND(IF($H$6=TRUE,AR139*Содержание!$H$8*$I$4*(1+'4 Доп.опции'!$U$50),AR139*Содержание!$H$8*$I$4),0)</f>
        <v>103392</v>
      </c>
      <c r="H43" s="195">
        <f>ROUND(IF($H$6=TRUE,AS139*Содержание!$H$8*$I$4*(1+'4 Доп.опции'!$U$50),AS139*Содержание!$H$8*$I$4),0)</f>
        <v>107562</v>
      </c>
      <c r="I43" s="195">
        <f>ROUND(IF($H$6=TRUE,AT139*Содержание!$H$8*$I$4*(1+'4 Доп.опции'!$U$50),AT139*Содержание!$H$8*$I$4),0)</f>
        <v>107879</v>
      </c>
      <c r="J43" s="183">
        <f>ROUND(AU139*Содержание!$H$8*$I$4,0)</f>
        <v>115302</v>
      </c>
      <c r="K43" s="183">
        <f>ROUND(AV139*Содержание!$H$8*$I$4,0)</f>
        <v>124641</v>
      </c>
      <c r="L43" s="183">
        <f>ROUND(AW139*Содержание!$H$8*$I$4,0)</f>
        <v>113325</v>
      </c>
      <c r="M43" s="183">
        <f>ROUND(AX139*Содержание!$H$8*$I$4,0)</f>
        <v>125858</v>
      </c>
      <c r="N43" s="183">
        <f>ROUND(AY139*Содержание!$H$8*$I$4,0)</f>
        <v>129510</v>
      </c>
      <c r="O43" s="183">
        <f>ROUND(AZ139*Содержание!$H$8*$I$4,0)</f>
        <v>139481</v>
      </c>
      <c r="P43" s="183">
        <f>ROUND(BA139*Содержание!$H$8*$I$4,0)</f>
        <v>140767</v>
      </c>
      <c r="Q43" s="183">
        <f>ROUND(BB139*Содержание!$H$8*$I$4,0)</f>
        <v>143501</v>
      </c>
      <c r="R43" s="183">
        <f>ROUND(BC139*Содержание!$H$8*$I$4,0)</f>
        <v>145020</v>
      </c>
      <c r="S43" s="183">
        <f>ROUND(BD139*Содержание!$H$8*$I$4,0)</f>
        <v>153115</v>
      </c>
      <c r="T43" s="183">
        <f>ROUND(BE139*Содержание!$H$8*$I$4,0)</f>
        <v>159788</v>
      </c>
      <c r="U43" s="183">
        <f>ROUND(BF139*Содержание!$H$8*$I$4,0)</f>
        <v>160115</v>
      </c>
      <c r="V43" s="183">
        <f>ROUND(BG139*Содержание!$H$8*$I$4,0)</f>
        <v>161599</v>
      </c>
      <c r="W43" s="183">
        <f>ROUND(BH139*Содержание!$H$8*$I$4,0)</f>
        <v>169893</v>
      </c>
      <c r="X43" s="183">
        <f>ROUND(BI139*Содержание!$H$8*$I$4,0)</f>
        <v>171876</v>
      </c>
      <c r="Y43" s="183">
        <f>ROUND(BJ139*Содержание!$H$8*$I$4,0)</f>
        <v>174984</v>
      </c>
      <c r="Z43" s="183">
        <f>ROUND(BK139*Содержание!$H$8*$I$4,0)</f>
        <v>178416</v>
      </c>
      <c r="AA43" s="183">
        <f>ROUND(BL139*Содержание!$H$8*$I$4,0)</f>
        <v>187538</v>
      </c>
      <c r="AB43" s="183">
        <f>ROUND(BM139*Содержание!$H$8*$I$4,0)</f>
        <v>189157</v>
      </c>
      <c r="AC43" s="183">
        <f>ROUND(BN139*Содержание!$H$8*$I$4,0)</f>
        <v>200705</v>
      </c>
      <c r="AD43" s="183">
        <f>ROUND(BO139*Содержание!$H$8*$I$4,0)</f>
        <v>213011</v>
      </c>
      <c r="AE43" s="183">
        <f>ROUND(BP139*Содержание!$H$8*$I$4,0)</f>
        <v>221851</v>
      </c>
      <c r="AF43" s="183">
        <f>ROUND(BQ139*Содержание!$H$8*$I$4,0)</f>
        <v>224186</v>
      </c>
      <c r="AG43" s="183">
        <f>ROUND(BR139*Содержание!$H$8*$I$4,0)</f>
        <v>242512</v>
      </c>
      <c r="AH43" s="183">
        <f>ROUND(BS139*Содержание!$H$8*$I$4,0)</f>
        <v>246708</v>
      </c>
      <c r="AI43" s="183">
        <f>ROUND(BT139*Содержание!$H$8*$I$4,0)</f>
        <v>253883</v>
      </c>
      <c r="AJ43" s="183">
        <f>ROUND(BU139*Содержание!$H$8*$I$4,0)</f>
        <v>251966</v>
      </c>
    </row>
    <row r="44" spans="1:36">
      <c r="A44" s="43">
        <v>3125</v>
      </c>
      <c r="B44" s="183">
        <f>ROUND(AM140*Содержание!$H$8*$I$4,0)</f>
        <v>94845</v>
      </c>
      <c r="C44" s="287">
        <f>ROUND(IF($H$6=TRUE,AN140*Содержание!$H$8*$I$4*(1+'4 Доп.опции'!$U$50),AN140*Содержание!$H$8*$I$4),0)</f>
        <v>92276</v>
      </c>
      <c r="D44" s="287">
        <f>ROUND(IF($H$6=TRUE,AO140*Содержание!$H$8*$I$4*(1+'4 Доп.опции'!$U$50),AO140*Содержание!$H$8*$I$4),0)</f>
        <v>96738</v>
      </c>
      <c r="E44" s="287">
        <f>ROUND(IF($H$6=TRUE,AP140*Содержание!$H$8*$I$4*(1+'4 Доп.опции'!$U$50),AP140*Содержание!$H$8*$I$4),0)</f>
        <v>98410</v>
      </c>
      <c r="F44" s="287">
        <f>ROUND(IF($H$6=TRUE,AQ140*Содержание!$H$8*$I$4*(1+'4 Доп.опции'!$U$50),AQ140*Содержание!$H$8*$I$4),0)</f>
        <v>98828</v>
      </c>
      <c r="G44" s="287">
        <f>ROUND(IF($H$6=TRUE,AR140*Содержание!$H$8*$I$4*(1+'4 Доп.опции'!$U$50),AR140*Содержание!$H$8*$I$4),0)</f>
        <v>106495</v>
      </c>
      <c r="H44" s="287">
        <f>ROUND(IF($H$6=TRUE,AS140*Содержание!$H$8*$I$4*(1+'4 Доп.опции'!$U$50),AS140*Содержание!$H$8*$I$4),0)</f>
        <v>113882</v>
      </c>
      <c r="I44" s="271">
        <f>ROUND(AT140*Содержание!$H$8*$I$4,0)</f>
        <v>116670</v>
      </c>
      <c r="J44" s="271">
        <f>ROUND(AU140*Содержание!$H$8*$I$4,0)</f>
        <v>118761</v>
      </c>
      <c r="K44" s="271">
        <f>ROUND(AV140*Содержание!$H$8*$I$4,0)</f>
        <v>128381</v>
      </c>
      <c r="L44" s="271">
        <f>ROUND(AW140*Содержание!$H$8*$I$4,0)</f>
        <v>125452</v>
      </c>
      <c r="M44" s="271">
        <f>ROUND(AX140*Содержание!$H$8*$I$4,0)</f>
        <v>129633</v>
      </c>
      <c r="N44" s="271">
        <f>ROUND(AY140*Содержание!$H$8*$I$4,0)</f>
        <v>133398</v>
      </c>
      <c r="O44" s="271">
        <f>ROUND(AZ140*Содержание!$H$8*$I$4,0)</f>
        <v>146220</v>
      </c>
      <c r="P44" s="271">
        <f>ROUND(BA140*Содержание!$H$8*$I$4,0)</f>
        <v>153887</v>
      </c>
      <c r="Q44" s="271">
        <f>ROUND(BB140*Содержание!$H$8*$I$4,0)</f>
        <v>155841</v>
      </c>
      <c r="R44" s="271">
        <f>ROUND(BC140*Содержание!$H$8*$I$4,0)</f>
        <v>159603</v>
      </c>
      <c r="S44" s="271">
        <f>ROUND(BD140*Содержание!$H$8*$I$4,0)</f>
        <v>169502</v>
      </c>
      <c r="T44" s="271">
        <f>ROUND(BE140*Содержание!$H$8*$I$4,0)</f>
        <v>176887</v>
      </c>
      <c r="U44" s="271">
        <f>ROUND(BF140*Содержание!$H$8*$I$4,0)</f>
        <v>175772</v>
      </c>
      <c r="V44" s="271">
        <f>ROUND(BG140*Содержание!$H$8*$I$4,0)</f>
        <v>177862</v>
      </c>
      <c r="W44" s="271">
        <f>ROUND(BH140*Содержание!$H$8*$I$4,0)</f>
        <v>182882</v>
      </c>
      <c r="X44" s="271">
        <f>ROUND(BI140*Содержание!$H$8*$I$4,0)</f>
        <v>190268</v>
      </c>
      <c r="Y44" s="271">
        <f>ROUND(BJ140*Содержание!$H$8*$I$4,0)</f>
        <v>190964</v>
      </c>
      <c r="Z44" s="271">
        <f>ROUND(BK140*Содержание!$H$8*$I$4,0)</f>
        <v>195146</v>
      </c>
      <c r="AA44" s="271">
        <f>ROUND(BL140*Содержание!$H$8*$I$4,0)</f>
        <v>200721</v>
      </c>
      <c r="AB44" s="271">
        <f>ROUND(BM140*Содержание!$H$8*$I$4,0)</f>
        <v>207273</v>
      </c>
      <c r="AC44" s="271">
        <f>ROUND(BN140*Содержание!$H$8*$I$4,0)</f>
        <v>215637</v>
      </c>
      <c r="AD44" s="271">
        <f>ROUND(BO140*Содержание!$H$8*$I$4,0)</f>
        <v>219402</v>
      </c>
      <c r="AE44" s="271">
        <f>ROUND(BP140*Содержание!$H$8*$I$4,0)</f>
        <v>232923</v>
      </c>
      <c r="AF44" s="271">
        <f>ROUND(BQ140*Содержание!$H$8*$I$4,0)</f>
        <v>242400</v>
      </c>
      <c r="AG44" s="271">
        <f>ROUND(BR140*Содержание!$H$8*$I$4,0)</f>
        <v>249787</v>
      </c>
      <c r="AH44" s="271">
        <f>ROUND(BS140*Содержание!$H$8*$I$4,0)</f>
        <v>254109</v>
      </c>
      <c r="AI44" s="271">
        <f>ROUND(BT140*Содержание!$H$8*$I$4,0)</f>
        <v>261500</v>
      </c>
      <c r="AJ44" s="271">
        <f>ROUND(BU140*Содержание!$H$8*$I$4,0)</f>
        <v>268606</v>
      </c>
    </row>
    <row r="45" spans="1:36" ht="15" customHeight="1">
      <c r="A45" s="199">
        <v>3250</v>
      </c>
      <c r="B45" s="183">
        <f>ROUND(AM141*Содержание!$H$8*$I$4,0)</f>
        <v>97690</v>
      </c>
      <c r="C45" s="183">
        <f>ROUND(AN141*Содержание!$H$8*$I$4,0)</f>
        <v>99795</v>
      </c>
      <c r="D45" s="183">
        <f>ROUND(AO141*Содержание!$H$8*$I$4,0)</f>
        <v>104621</v>
      </c>
      <c r="E45" s="183">
        <f>ROUND(AP141*Содержание!$H$8*$I$4,0)</f>
        <v>106431</v>
      </c>
      <c r="F45" s="183">
        <f>ROUND(AQ141*Содержание!$H$8*$I$4,0)</f>
        <v>106880</v>
      </c>
      <c r="G45" s="183">
        <f>ROUND(AR141*Содержание!$H$8*$I$4,0)</f>
        <v>115173</v>
      </c>
      <c r="H45" s="183">
        <f>ROUND(AS141*Содержание!$H$8*$I$4,0)</f>
        <v>123164</v>
      </c>
      <c r="I45" s="183">
        <f>ROUND(AT141*Содержание!$H$8*$I$4,0)</f>
        <v>120171</v>
      </c>
      <c r="J45" s="183">
        <f>ROUND(AU141*Содержание!$H$8*$I$4,0)</f>
        <v>122322</v>
      </c>
      <c r="K45" s="183">
        <f>ROUND(AV141*Содержание!$H$8*$I$4,0)</f>
        <v>132232</v>
      </c>
      <c r="L45" s="183">
        <f>ROUND(AW141*Содержание!$H$8*$I$4,0)</f>
        <v>129216</v>
      </c>
      <c r="M45" s="183">
        <f>ROUND(AX141*Содержание!$H$8*$I$4,0)</f>
        <v>133522</v>
      </c>
      <c r="N45" s="183">
        <f>ROUND(AY141*Содержание!$H$8*$I$4,0)</f>
        <v>137399</v>
      </c>
      <c r="O45" s="183">
        <f>ROUND(AZ141*Содержание!$H$8*$I$4,0)</f>
        <v>150609</v>
      </c>
      <c r="P45" s="183">
        <f>ROUND(BA141*Содержание!$H$8*$I$4,0)</f>
        <v>158506</v>
      </c>
      <c r="Q45" s="183">
        <f>ROUND(BB141*Содержание!$H$8*$I$4,0)</f>
        <v>160515</v>
      </c>
      <c r="R45" s="183">
        <f>ROUND(BC141*Содержание!$H$8*$I$4,0)</f>
        <v>164393</v>
      </c>
      <c r="S45" s="183">
        <f>ROUND(BD141*Содержание!$H$8*$I$4,0)</f>
        <v>174587</v>
      </c>
      <c r="T45" s="183">
        <f>ROUND(BE141*Содержание!$H$8*$I$4,0)</f>
        <v>182194</v>
      </c>
      <c r="U45" s="183">
        <f>ROUND(BF141*Содержание!$H$8*$I$4,0)</f>
        <v>181046</v>
      </c>
      <c r="V45" s="183">
        <f>ROUND(BG141*Содержание!$H$8*$I$4,0)</f>
        <v>183198</v>
      </c>
      <c r="W45" s="183">
        <f>ROUND(BH141*Содержание!$H$8*$I$4,0)</f>
        <v>188368</v>
      </c>
      <c r="X45" s="183">
        <f>ROUND(BI141*Содержание!$H$8*$I$4,0)</f>
        <v>195977</v>
      </c>
      <c r="Y45" s="183">
        <f>ROUND(BJ141*Содержание!$H$8*$I$4,0)</f>
        <v>196695</v>
      </c>
      <c r="Z45" s="183">
        <f>ROUND(BK141*Содержание!$H$8*$I$4,0)</f>
        <v>201002</v>
      </c>
      <c r="AA45" s="183">
        <f>ROUND(BL141*Содержание!$H$8*$I$4,0)</f>
        <v>206745</v>
      </c>
      <c r="AB45" s="183">
        <f>ROUND(BM141*Содержание!$H$8*$I$4,0)</f>
        <v>213494</v>
      </c>
      <c r="AC45" s="183">
        <f>ROUND(BN141*Содержание!$H$8*$I$4,0)</f>
        <v>222107</v>
      </c>
      <c r="AD45" s="183">
        <f>ROUND(BO141*Содержание!$H$8*$I$4,0)</f>
        <v>225983</v>
      </c>
      <c r="AE45" s="183">
        <f>ROUND(BP141*Содержание!$H$8*$I$4,0)</f>
        <v>239910</v>
      </c>
      <c r="AF45" s="183">
        <f>ROUND(BQ141*Содержание!$H$8*$I$4,0)</f>
        <v>249672</v>
      </c>
      <c r="AG45" s="183">
        <f>ROUND(BR141*Содержание!$H$8*$I$4,0)</f>
        <v>257284</v>
      </c>
      <c r="AH45" s="183">
        <f>ROUND(BS141*Содержание!$H$8*$I$4,0)</f>
        <v>261734</v>
      </c>
      <c r="AI45" s="183">
        <f>ROUND(BT141*Содержание!$H$8*$I$4,0)</f>
        <v>269345</v>
      </c>
      <c r="AJ45" s="183">
        <f>ROUND(BU141*Содержание!$H$8*$I$4,0)</f>
        <v>276664</v>
      </c>
    </row>
    <row r="46" spans="1:36" s="265" customFormat="1" ht="3.75" customHeight="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</row>
    <row r="47" spans="1:36" ht="14.25" customHeight="1">
      <c r="A47" s="54"/>
      <c r="B47" s="168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</row>
    <row r="48" spans="1:36" s="265" customFormat="1" ht="14.25" customHeight="1">
      <c r="A48" s="288"/>
      <c r="B48" s="200" t="s">
        <v>627</v>
      </c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</row>
    <row r="49" spans="1:36" ht="12" customHeight="1">
      <c r="A49" s="85" t="s">
        <v>236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9.25" customHeight="1">
      <c r="A50" s="499" t="s">
        <v>637</v>
      </c>
      <c r="B50" s="500"/>
      <c r="C50" s="500"/>
      <c r="D50" s="500"/>
      <c r="E50" s="500"/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500"/>
      <c r="T50" s="500"/>
      <c r="U50" s="500"/>
      <c r="V50" s="500"/>
      <c r="W50" s="500"/>
      <c r="X50" s="500"/>
      <c r="Y50" s="500"/>
      <c r="Z50" s="500"/>
      <c r="AA50" s="500"/>
      <c r="AB50" s="500"/>
      <c r="AC50" s="500"/>
      <c r="AD50" s="500"/>
      <c r="AE50" s="500"/>
      <c r="AF50" s="500"/>
      <c r="AG50" s="500"/>
      <c r="AH50" s="500"/>
      <c r="AI50" s="500"/>
      <c r="AJ50" s="500"/>
    </row>
    <row r="51" spans="1:36" ht="15.75">
      <c r="A51" s="484" t="s">
        <v>134</v>
      </c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</row>
    <row r="52" spans="1:36" ht="15" customHeight="1">
      <c r="A52" s="51" t="s">
        <v>119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</row>
    <row r="53" spans="1:36">
      <c r="A53" s="50" t="s">
        <v>115</v>
      </c>
      <c r="B53" s="181">
        <v>2110</v>
      </c>
      <c r="C53" s="50">
        <v>2250</v>
      </c>
      <c r="D53" s="50">
        <v>2375</v>
      </c>
      <c r="E53" s="50">
        <v>2500</v>
      </c>
      <c r="F53" s="50">
        <v>2625</v>
      </c>
      <c r="G53" s="50">
        <v>2750</v>
      </c>
      <c r="H53" s="50">
        <v>2875</v>
      </c>
      <c r="I53" s="50">
        <v>3000</v>
      </c>
      <c r="J53" s="50">
        <v>3125</v>
      </c>
      <c r="K53" s="50">
        <v>3250</v>
      </c>
      <c r="L53" s="50">
        <v>3375</v>
      </c>
      <c r="M53" s="50">
        <v>3500</v>
      </c>
      <c r="N53" s="50">
        <v>3625</v>
      </c>
      <c r="O53" s="50">
        <v>3750</v>
      </c>
      <c r="P53" s="50">
        <v>3875</v>
      </c>
      <c r="Q53" s="50">
        <v>4000</v>
      </c>
      <c r="R53" s="50">
        <v>4125</v>
      </c>
      <c r="S53" s="50">
        <v>4250</v>
      </c>
      <c r="T53" s="50">
        <v>4375</v>
      </c>
      <c r="U53" s="50">
        <v>4500</v>
      </c>
      <c r="V53" s="50">
        <v>4625</v>
      </c>
      <c r="W53" s="50">
        <v>4750</v>
      </c>
      <c r="X53" s="50">
        <v>4875</v>
      </c>
      <c r="Y53" s="50">
        <v>5000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s="265" customFormat="1">
      <c r="A54" s="181">
        <v>1700</v>
      </c>
      <c r="B54" s="270">
        <f>ROUND(B145*Содержание!$H$8*$I$4,0)</f>
        <v>60716</v>
      </c>
      <c r="C54" s="270">
        <f>ROUND(C145*Содержание!$H$8*$I$4,0)</f>
        <v>62910</v>
      </c>
      <c r="D54" s="270">
        <f>ROUND(D145*Содержание!$H$8*$I$4,0)</f>
        <v>63103</v>
      </c>
      <c r="E54" s="270">
        <f>ROUND(E145*Содержание!$H$8*$I$4,0)</f>
        <v>64664</v>
      </c>
      <c r="F54" s="270">
        <f>ROUND(F145*Содержание!$H$8*$I$4,0)</f>
        <v>67872</v>
      </c>
      <c r="G54" s="270">
        <f>ROUND(G145*Содержание!$H$8*$I$4,0)</f>
        <v>72508</v>
      </c>
      <c r="H54" s="270">
        <f>ROUND(H145*Содержание!$H$8*$I$4,0)</f>
        <v>72342</v>
      </c>
      <c r="I54" s="270">
        <f>ROUND(I145*Содержание!$H$8*$I$4,0)</f>
        <v>73375</v>
      </c>
      <c r="J54" s="270">
        <f>ROUND(J145*Содержание!$H$8*$I$4,0)</f>
        <v>77638</v>
      </c>
      <c r="K54" s="270">
        <f>ROUND(K145*Содержание!$H$8*$I$4,0)</f>
        <v>83077</v>
      </c>
      <c r="L54" s="270">
        <f>ROUND(L145*Содержание!$H$8*$I$4,0)</f>
        <v>87104</v>
      </c>
      <c r="M54" s="270">
        <f>ROUND(M145*Содержание!$H$8*$I$4,0)</f>
        <v>93544</v>
      </c>
      <c r="N54" s="270">
        <f>ROUND(N145*Содержание!$H$8*$I$4,0)</f>
        <v>94300</v>
      </c>
      <c r="O54" s="270">
        <f>ROUND(O145*Содержание!$H$8*$I$4,0)</f>
        <v>95152</v>
      </c>
      <c r="P54" s="270">
        <f>ROUND(P145*Содержание!$H$8*$I$4,0)</f>
        <v>96395</v>
      </c>
      <c r="Q54" s="270">
        <f>ROUND(Q145*Содержание!$H$8*$I$4,0)</f>
        <v>102405</v>
      </c>
      <c r="R54" s="270">
        <f>ROUND(R145*Содержание!$H$8*$I$4,0)</f>
        <v>105172</v>
      </c>
      <c r="S54" s="270">
        <f>ROUND(S145*Содержание!$H$8*$I$4,0)</f>
        <v>104991</v>
      </c>
      <c r="T54" s="270">
        <f>ROUND(T145*Содержание!$H$8*$I$4,0)</f>
        <v>108180</v>
      </c>
      <c r="U54" s="270">
        <f>ROUND(U145*Содержание!$H$8*$I$4,0)</f>
        <v>113464</v>
      </c>
      <c r="V54" s="270">
        <f>ROUND(V145*Содержание!$H$8*$I$4,0)</f>
        <v>115145</v>
      </c>
      <c r="W54" s="270">
        <f>ROUND(W145*Содержание!$H$8*$I$4,0)</f>
        <v>114756</v>
      </c>
      <c r="X54" s="270">
        <f>ROUND(X145*Содержание!$H$8*$I$4,0)</f>
        <v>119651</v>
      </c>
      <c r="Y54" s="270">
        <f>ROUND(Y145*Содержание!$H$8*$I$4,0)</f>
        <v>123437</v>
      </c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</row>
    <row r="55" spans="1:36" s="265" customFormat="1">
      <c r="A55" s="181">
        <v>1800</v>
      </c>
      <c r="B55" s="270">
        <f>ROUND(B146*Содержание!$H$8*$I$4,0)</f>
        <v>65785</v>
      </c>
      <c r="C55" s="270">
        <f>ROUND(C146*Содержание!$H$8*$I$4,0)</f>
        <v>67753</v>
      </c>
      <c r="D55" s="270">
        <f>ROUND(D146*Содержание!$H$8*$I$4,0)</f>
        <v>67383</v>
      </c>
      <c r="E55" s="270">
        <f>ROUND(E146*Содержание!$H$8*$I$4,0)</f>
        <v>68023</v>
      </c>
      <c r="F55" s="270">
        <f>ROUND(F146*Содержание!$H$8*$I$4,0)</f>
        <v>72722</v>
      </c>
      <c r="G55" s="270">
        <f>ROUND(G146*Содержание!$H$8*$I$4,0)</f>
        <v>77043</v>
      </c>
      <c r="H55" s="270">
        <f>ROUND(H146*Содержание!$H$8*$I$4,0)</f>
        <v>79074</v>
      </c>
      <c r="I55" s="270">
        <f>ROUND(I146*Содержание!$H$8*$I$4,0)</f>
        <v>78670</v>
      </c>
      <c r="J55" s="270">
        <f>ROUND(J146*Содержание!$H$8*$I$4,0)</f>
        <v>83283</v>
      </c>
      <c r="K55" s="270">
        <f>ROUND(K146*Содержание!$H$8*$I$4,0)</f>
        <v>89928</v>
      </c>
      <c r="L55" s="270">
        <f>ROUND(L146*Содержание!$H$8*$I$4,0)</f>
        <v>94287</v>
      </c>
      <c r="M55" s="270">
        <f>ROUND(M146*Содержание!$H$8*$I$4,0)</f>
        <v>101260</v>
      </c>
      <c r="N55" s="270">
        <f>ROUND(N146*Содержание!$H$8*$I$4,0)</f>
        <v>97216</v>
      </c>
      <c r="O55" s="270">
        <f>ROUND(O146*Содержание!$H$8*$I$4,0)</f>
        <v>98099</v>
      </c>
      <c r="P55" s="270">
        <f>ROUND(P146*Содержание!$H$8*$I$4,0)</f>
        <v>98862</v>
      </c>
      <c r="Q55" s="270">
        <f>ROUND(Q146*Содержание!$H$8*$I$4,0)</f>
        <v>104087</v>
      </c>
      <c r="R55" s="270">
        <f>ROUND(R146*Содержание!$H$8*$I$4,0)</f>
        <v>108423</v>
      </c>
      <c r="S55" s="270">
        <f>ROUND(S146*Содержание!$H$8*$I$4,0)</f>
        <v>108238</v>
      </c>
      <c r="T55" s="270">
        <f>ROUND(T146*Содержание!$H$8*$I$4,0)</f>
        <v>111526</v>
      </c>
      <c r="U55" s="270">
        <f>ROUND(U146*Содержание!$H$8*$I$4,0)</f>
        <v>114907</v>
      </c>
      <c r="V55" s="270">
        <f>ROUND(V146*Содержание!$H$8*$I$4,0)</f>
        <v>116827</v>
      </c>
      <c r="W55" s="270">
        <f>ROUND(W146*Содержание!$H$8*$I$4,0)</f>
        <v>115914</v>
      </c>
      <c r="X55" s="270">
        <f>ROUND(X146*Содержание!$H$8*$I$4,0)</f>
        <v>120858</v>
      </c>
      <c r="Y55" s="270">
        <f>ROUND(Y146*Содержание!$H$8*$I$4,0)</f>
        <v>125121</v>
      </c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</row>
    <row r="56" spans="1:36" s="265" customFormat="1">
      <c r="A56" s="181">
        <v>1900</v>
      </c>
      <c r="B56" s="269">
        <f>ROUND(IF($H$6=TRUE,B147*Содержание!$H$8*$I$4*(1+'4 Доп.опции'!$U$50),B147*Содержание!$H$8*$I$4),0)</f>
        <v>66937</v>
      </c>
      <c r="C56" s="269">
        <f>ROUND(IF($H$6=TRUE,C147*Содержание!$H$8*$I$4*(1+'4 Доп.опции'!$U$50),C147*Содержание!$H$8*$I$4),0)</f>
        <v>68398</v>
      </c>
      <c r="D56" s="269">
        <f>ROUND(IF($H$6=TRUE,D147*Содержание!$H$8*$I$4*(1+'4 Доп.опции'!$U$50),D147*Содержание!$H$8*$I$4),0)</f>
        <v>66585</v>
      </c>
      <c r="E56" s="269">
        <f>ROUND(IF($H$6=TRUE,E147*Содержание!$H$8*$I$4*(1+'4 Доп.опции'!$U$50),E147*Содержание!$H$8*$I$4),0)</f>
        <v>67643</v>
      </c>
      <c r="F56" s="269">
        <f>ROUND(IF($H$6=TRUE,F147*Содержание!$H$8*$I$4*(1+'4 Доп.опции'!$U$50),F147*Содержание!$H$8*$I$4),0)</f>
        <v>72915</v>
      </c>
      <c r="G56" s="269">
        <f>ROUND(IF($H$6=TRUE,G147*Содержание!$H$8*$I$4*(1+'4 Доп.опции'!$U$50),G147*Содержание!$H$8*$I$4),0)</f>
        <v>77043</v>
      </c>
      <c r="H56" s="269">
        <f>ROUND(IF($H$6=TRUE,H147*Содержание!$H$8*$I$4*(1+'4 Доп.опции'!$U$50),H147*Содержание!$H$8*$I$4),0)</f>
        <v>81165</v>
      </c>
      <c r="I56" s="269">
        <f>ROUND(IF($H$6=TRUE,I147*Содержание!$H$8*$I$4*(1+'4 Доп.опции'!$U$50),I147*Содержание!$H$8*$I$4),0)</f>
        <v>82697</v>
      </c>
      <c r="J56" s="269">
        <f>ROUND(IF($H$6=TRUE,J147*Содержание!$H$8*$I$4*(1+'4 Доп.опции'!$U$50),J147*Содержание!$H$8*$I$4),0)</f>
        <v>87147</v>
      </c>
      <c r="K56" s="269">
        <f>ROUND(IF($H$6=TRUE,K147*Содержание!$H$8*$I$4*(1+'4 Доп.опции'!$U$50),K147*Содержание!$H$8*$I$4),0)</f>
        <v>87936</v>
      </c>
      <c r="L56" s="269">
        <f>ROUND(IF($H$6=TRUE,L147*Содержание!$H$8*$I$4*(1+'4 Доп.опции'!$U$50),L147*Содержание!$H$8*$I$4),0)</f>
        <v>95916</v>
      </c>
      <c r="M56" s="269">
        <f>ROUND(IF($H$6=TRUE,M147*Содержание!$H$8*$I$4*(1+'4 Доп.опции'!$U$50),M147*Содержание!$H$8*$I$4),0)</f>
        <v>98525</v>
      </c>
      <c r="N56" s="270">
        <f>ROUND(N147*Содержание!$H$8*$I$4,0)</f>
        <v>97537</v>
      </c>
      <c r="O56" s="270">
        <f>ROUND(O147*Содержание!$H$8*$I$4,0)</f>
        <v>98148</v>
      </c>
      <c r="P56" s="270">
        <f>ROUND(P147*Содержание!$H$8*$I$4,0)</f>
        <v>101606</v>
      </c>
      <c r="Q56" s="270">
        <f>ROUND(Q147*Содержание!$H$8*$I$4,0)</f>
        <v>104807</v>
      </c>
      <c r="R56" s="270">
        <f>ROUND(R147*Содержание!$H$8*$I$4,0)</f>
        <v>109588</v>
      </c>
      <c r="S56" s="270">
        <f>ROUND(S147*Содержание!$H$8*$I$4,0)</f>
        <v>108085</v>
      </c>
      <c r="T56" s="270">
        <f>ROUND(T147*Содержание!$H$8*$I$4,0)</f>
        <v>112917</v>
      </c>
      <c r="U56" s="270">
        <f>ROUND(U147*Содержание!$H$8*$I$4,0)</f>
        <v>115686</v>
      </c>
      <c r="V56" s="270">
        <f>ROUND(V147*Содержание!$H$8*$I$4,0)</f>
        <v>118836</v>
      </c>
      <c r="W56" s="270">
        <f>ROUND(W147*Содержание!$H$8*$I$4,0)</f>
        <v>117572</v>
      </c>
      <c r="X56" s="270">
        <f>ROUND(X147*Содержание!$H$8*$I$4,0)</f>
        <v>123050</v>
      </c>
      <c r="Y56" s="270">
        <f>ROUND(Y147*Содержание!$H$8*$I$4,0)</f>
        <v>125782</v>
      </c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</row>
    <row r="57" spans="1:36" s="265" customFormat="1">
      <c r="A57" s="181">
        <v>2000</v>
      </c>
      <c r="B57" s="269">
        <f>ROUND(IF($H$6=TRUE,B148*Содержание!$H$8*$I$4*(1+'4 Доп.опции'!$U$50),B148*Содержание!$H$8*$I$4),0)</f>
        <v>64847</v>
      </c>
      <c r="C57" s="269">
        <f>ROUND(IF($H$6=TRUE,C148*Содержание!$H$8*$I$4*(1+'4 Доп.опции'!$U$50),C148*Содержание!$H$8*$I$4),0)</f>
        <v>65754</v>
      </c>
      <c r="D57" s="269">
        <f>ROUND(IF($H$6=TRUE,D148*Содержание!$H$8*$I$4*(1+'4 Доп.опции'!$U$50),D148*Содержание!$H$8*$I$4),0)</f>
        <v>62653</v>
      </c>
      <c r="E57" s="269">
        <f>ROUND(IF($H$6=TRUE,E148*Содержание!$H$8*$I$4*(1+'4 Доп.опции'!$U$50),E148*Содержание!$H$8*$I$4),0)</f>
        <v>64059</v>
      </c>
      <c r="F57" s="269">
        <f>ROUND(IF($H$6=TRUE,F148*Содержание!$H$8*$I$4*(1+'4 Доп.опции'!$U$50),F148*Содержание!$H$8*$I$4),0)</f>
        <v>69628</v>
      </c>
      <c r="G57" s="269">
        <f>ROUND(IF($H$6=TRUE,G148*Содержание!$H$8*$I$4*(1+'4 Доп.опции'!$U$50),G148*Содержание!$H$8*$I$4),0)</f>
        <v>73375</v>
      </c>
      <c r="H57" s="269">
        <f>ROUND(IF($H$6=TRUE,H148*Содержание!$H$8*$I$4*(1+'4 Доп.опции'!$U$50),H148*Содержание!$H$8*$I$4),0)</f>
        <v>79291</v>
      </c>
      <c r="I57" s="269">
        <f>ROUND(IF($H$6=TRUE,I148*Содержание!$H$8*$I$4*(1+'4 Доп.опции'!$U$50),I148*Содержание!$H$8*$I$4),0)</f>
        <v>82595</v>
      </c>
      <c r="J57" s="269">
        <f>ROUND(IF($H$6=TRUE,J148*Содержание!$H$8*$I$4*(1+'4 Доп.опции'!$U$50),J148*Содержание!$H$8*$I$4),0)</f>
        <v>86680</v>
      </c>
      <c r="K57" s="269">
        <f>ROUND(IF($H$6=TRUE,K148*Содержание!$H$8*$I$4*(1+'4 Доп.опции'!$U$50),K148*Содержание!$H$8*$I$4),0)</f>
        <v>81852</v>
      </c>
      <c r="L57" s="269">
        <f>ROUND(IF($H$6=TRUE,L148*Содержание!$H$8*$I$4*(1+'4 Доп.опции'!$U$50),L148*Содержание!$H$8*$I$4),0)</f>
        <v>92903</v>
      </c>
      <c r="M57" s="269">
        <f>ROUND(IF($H$6=TRUE,M148*Содержание!$H$8*$I$4*(1+'4 Доп.опции'!$U$50),M148*Содержание!$H$8*$I$4),0)</f>
        <v>91227</v>
      </c>
      <c r="N57" s="270">
        <f>ROUND(N148*Содержание!$H$8*$I$4,0)</f>
        <v>97859</v>
      </c>
      <c r="O57" s="270">
        <f>ROUND(O148*Содержание!$H$8*$I$4,0)</f>
        <v>98199</v>
      </c>
      <c r="P57" s="270">
        <f>ROUND(P148*Содержание!$H$8*$I$4,0)</f>
        <v>104352</v>
      </c>
      <c r="Q57" s="270">
        <f>ROUND(Q148*Содержание!$H$8*$I$4,0)</f>
        <v>105528</v>
      </c>
      <c r="R57" s="270">
        <f>ROUND(R148*Содержание!$H$8*$I$4,0)</f>
        <v>110752</v>
      </c>
      <c r="S57" s="270">
        <f>ROUND(S148*Содержание!$H$8*$I$4,0)</f>
        <v>107936</v>
      </c>
      <c r="T57" s="270">
        <f>ROUND(T148*Содержание!$H$8*$I$4,0)</f>
        <v>114304</v>
      </c>
      <c r="U57" s="270">
        <f>ROUND(U148*Содержание!$H$8*$I$4,0)</f>
        <v>116467</v>
      </c>
      <c r="V57" s="270">
        <f>ROUND(V148*Содержание!$H$8*$I$4,0)</f>
        <v>120841</v>
      </c>
      <c r="W57" s="270">
        <f>ROUND(W148*Содержание!$H$8*$I$4,0)</f>
        <v>119231</v>
      </c>
      <c r="X57" s="270">
        <f>ROUND(X148*Содержание!$H$8*$I$4,0)</f>
        <v>125243</v>
      </c>
      <c r="Y57" s="270">
        <f>ROUND(Y148*Содержание!$H$8*$I$4,0)</f>
        <v>126444</v>
      </c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</row>
    <row r="58" spans="1:36">
      <c r="A58" s="50">
        <v>2100</v>
      </c>
      <c r="B58" s="269">
        <f>ROUND(IF($H$6=TRUE,B149*Содержание!$H$8*$I$4*(1+'4 Доп.опции'!$U$50),B149*Содержание!$H$8*$I$4),0)</f>
        <v>64962</v>
      </c>
      <c r="C58" s="269">
        <f>ROUND(IF($H$6=TRUE,C149*Содержание!$H$8*$I$4*(1+'4 Доп.опции'!$U$50),C149*Содержание!$H$8*$I$4),0)</f>
        <v>66081</v>
      </c>
      <c r="D58" s="269">
        <f>ROUND(IF($H$6=TRUE,D149*Содержание!$H$8*$I$4*(1+'4 Доп.опции'!$U$50),D149*Содержание!$H$8*$I$4),0)</f>
        <v>63040</v>
      </c>
      <c r="E58" s="269">
        <f>ROUND(IF($H$6=TRUE,E149*Содержание!$H$8*$I$4*(1+'4 Доп.опции'!$U$50),E149*Содержание!$H$8*$I$4),0)</f>
        <v>64177</v>
      </c>
      <c r="F58" s="269">
        <f>ROUND(IF($H$6=TRUE,F149*Содержание!$H$8*$I$4*(1+'4 Доп.опции'!$U$50),F149*Содержание!$H$8*$I$4),0)</f>
        <v>69821</v>
      </c>
      <c r="G58" s="269">
        <f>ROUND(IF($H$6=TRUE,G149*Содержание!$H$8*$I$4*(1+'4 Доп.опции'!$U$50),G149*Содержание!$H$8*$I$4),0)</f>
        <v>73633</v>
      </c>
      <c r="H58" s="269">
        <f>ROUND(IF($H$6=TRUE,H149*Содержание!$H$8*$I$4*(1+'4 Доп.опции'!$U$50),H149*Содержание!$H$8*$I$4),0)</f>
        <v>78722</v>
      </c>
      <c r="I58" s="269">
        <f>ROUND(IF($H$6=TRUE,I149*Содержание!$H$8*$I$4*(1+'4 Доп.опции'!$U$50),I149*Содержание!$H$8*$I$4),0)</f>
        <v>82185</v>
      </c>
      <c r="J58" s="269">
        <f>ROUND(IF($H$6=TRUE,J149*Содержание!$H$8*$I$4*(1+'4 Доп.опции'!$U$50),J149*Содержание!$H$8*$I$4),0)</f>
        <v>86361</v>
      </c>
      <c r="K58" s="269">
        <f>ROUND(IF($H$6=TRUE,K149*Содержание!$H$8*$I$4*(1+'4 Доп.опции'!$U$50),K149*Содержание!$H$8*$I$4),0)</f>
        <v>82869</v>
      </c>
      <c r="L58" s="269">
        <f>ROUND(IF($H$6=TRUE,L149*Содержание!$H$8*$I$4*(1+'4 Доп.опции'!$U$50),L149*Содержание!$H$8*$I$4),0)</f>
        <v>90307</v>
      </c>
      <c r="M58" s="269">
        <f>ROUND(IF($H$6=TRUE,M149*Содержание!$H$8*$I$4*(1+'4 Доп.опции'!$U$50),M149*Содержание!$H$8*$I$4),0)</f>
        <v>90194</v>
      </c>
      <c r="N58" s="270">
        <f>ROUND(N149*Содержание!$H$8*$I$4,0)</f>
        <v>98304</v>
      </c>
      <c r="O58" s="270">
        <f>ROUND(O149*Содержание!$H$8*$I$4,0)</f>
        <v>97672</v>
      </c>
      <c r="P58" s="270">
        <f>ROUND(P149*Содержание!$H$8*$I$4,0)</f>
        <v>104640</v>
      </c>
      <c r="Q58" s="270">
        <f>ROUND(Q149*Содержание!$H$8*$I$4,0)</f>
        <v>104092</v>
      </c>
      <c r="R58" s="270">
        <f>ROUND(R149*Содержание!$H$8*$I$4,0)</f>
        <v>111360</v>
      </c>
      <c r="S58" s="270">
        <f>ROUND(S149*Содержание!$H$8*$I$4,0)</f>
        <v>108580</v>
      </c>
      <c r="T58" s="270">
        <f>ROUND(T149*Содержание!$H$8*$I$4,0)</f>
        <v>115155</v>
      </c>
      <c r="U58" s="270">
        <f>ROUND(U149*Содержание!$H$8*$I$4,0)</f>
        <v>114547</v>
      </c>
      <c r="V58" s="270">
        <f>ROUND(V149*Содержание!$H$8*$I$4,0)</f>
        <v>121957</v>
      </c>
      <c r="W58" s="270">
        <f>ROUND(W149*Содержание!$H$8*$I$4,0)</f>
        <v>119832</v>
      </c>
      <c r="X58" s="270">
        <f>ROUND(X149*Содержание!$H$8*$I$4,0)</f>
        <v>127207</v>
      </c>
      <c r="Y58" s="270">
        <f>ROUND(Y149*Содержание!$H$8*$I$4,0)</f>
        <v>124821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" customHeight="1">
      <c r="A59" s="50">
        <v>2125</v>
      </c>
      <c r="B59" s="195">
        <f>ROUND(IF($H$6=TRUE,B150*Содержание!$H$8*$I$4*(1+'4 Доп.опции'!$U$50),B150*Содержание!$H$8*$I$4),0)</f>
        <v>65077</v>
      </c>
      <c r="C59" s="195">
        <f>ROUND(IF($H$6=TRUE,C150*Содержание!$H$8*$I$4*(1+'4 Доп.опции'!$U$50),C150*Содержание!$H$8*$I$4),0)</f>
        <v>66407</v>
      </c>
      <c r="D59" s="195">
        <f>ROUND(IF($H$6=TRUE,D150*Содержание!$H$8*$I$4*(1+'4 Доп.опции'!$U$50),D150*Содержание!$H$8*$I$4),0)</f>
        <v>63427</v>
      </c>
      <c r="E59" s="195">
        <f>ROUND(IF($H$6=TRUE,E150*Содержание!$H$8*$I$4*(1+'4 Доп.опции'!$U$50),E150*Содержание!$H$8*$I$4),0)</f>
        <v>64293</v>
      </c>
      <c r="F59" s="195">
        <f>ROUND(IF($H$6=TRUE,F150*Содержание!$H$8*$I$4*(1+'4 Доп.опции'!$U$50),F150*Содержание!$H$8*$I$4),0)</f>
        <v>70016</v>
      </c>
      <c r="G59" s="195">
        <f>ROUND(IF($H$6=TRUE,G150*Содержание!$H$8*$I$4*(1+'4 Доп.опции'!$U$50),G150*Содержание!$H$8*$I$4),0)</f>
        <v>73892</v>
      </c>
      <c r="H59" s="195">
        <f>ROUND(IF($H$6=TRUE,H150*Содержание!$H$8*$I$4*(1+'4 Доп.опции'!$U$50),H150*Содержание!$H$8*$I$4),0)</f>
        <v>78154</v>
      </c>
      <c r="I59" s="195">
        <f>ROUND(IF($H$6=TRUE,I150*Содержание!$H$8*$I$4*(1+'4 Доп.опции'!$U$50),I150*Содержание!$H$8*$I$4),0)</f>
        <v>81775</v>
      </c>
      <c r="J59" s="195">
        <f>ROUND(IF($H$6=TRUE,J150*Содержание!$H$8*$I$4*(1+'4 Доп.опции'!$U$50),J150*Содержание!$H$8*$I$4),0)</f>
        <v>86043</v>
      </c>
      <c r="K59" s="195">
        <f>ROUND(IF($H$6=TRUE,K150*Содержание!$H$8*$I$4*(1+'4 Доп.опции'!$U$50),K150*Содержание!$H$8*$I$4),0)</f>
        <v>83887</v>
      </c>
      <c r="L59" s="195">
        <f>ROUND(IF($H$6=TRUE,L150*Содержание!$H$8*$I$4*(1+'4 Доп.опции'!$U$50),L150*Содержание!$H$8*$I$4),0)</f>
        <v>87712</v>
      </c>
      <c r="M59" s="195">
        <f>ROUND(IF($H$6=TRUE,M150*Содержание!$H$8*$I$4*(1+'4 Доп.опции'!$U$50),M150*Содержание!$H$8*$I$4),0)</f>
        <v>89165</v>
      </c>
      <c r="N59" s="183">
        <f>ROUND(N150*Содержание!$H$8*$I$4,0)</f>
        <v>98752</v>
      </c>
      <c r="O59" s="183">
        <f>ROUND(O150*Содержание!$H$8*$I$4,0)</f>
        <v>97142</v>
      </c>
      <c r="P59" s="183">
        <f>ROUND(P150*Содержание!$H$8*$I$4,0)</f>
        <v>104928</v>
      </c>
      <c r="Q59" s="183">
        <f>ROUND(Q150*Содержание!$H$8*$I$4,0)</f>
        <v>102657</v>
      </c>
      <c r="R59" s="183">
        <f>ROUND(R150*Содержание!$H$8*$I$4,0)</f>
        <v>111966</v>
      </c>
      <c r="S59" s="183">
        <f>ROUND(S150*Содержание!$H$8*$I$4,0)</f>
        <v>109226</v>
      </c>
      <c r="T59" s="183">
        <f>ROUND(T150*Содержание!$H$8*$I$4,0)</f>
        <v>116006</v>
      </c>
      <c r="U59" s="183">
        <f>ROUND(U150*Содержание!$H$8*$I$4,0)</f>
        <v>112631</v>
      </c>
      <c r="V59" s="183">
        <f>ROUND(V150*Содержание!$H$8*$I$4,0)</f>
        <v>123070</v>
      </c>
      <c r="W59" s="183">
        <f>ROUND(W150*Содержание!$H$8*$I$4,0)</f>
        <v>120432</v>
      </c>
      <c r="X59" s="183">
        <f>ROUND(X150*Содержание!$H$8*$I$4,0)</f>
        <v>129173</v>
      </c>
      <c r="Y59" s="183">
        <f>ROUND(Y150*Содержание!$H$8*$I$4,0)</f>
        <v>123198</v>
      </c>
      <c r="Z59" s="1"/>
      <c r="AA59" s="1"/>
      <c r="AB59" s="1"/>
      <c r="AC59" s="86"/>
      <c r="AD59" s="86"/>
      <c r="AE59" s="86"/>
      <c r="AF59" s="86"/>
      <c r="AG59" s="86"/>
      <c r="AH59" s="86"/>
      <c r="AI59" s="1"/>
      <c r="AJ59" s="1"/>
    </row>
    <row r="60" spans="1:36">
      <c r="A60" s="50">
        <v>2250</v>
      </c>
      <c r="B60" s="195">
        <f>ROUND(IF($H$6=TRUE,B151*Содержание!$H$8*$I$4*(1+'4 Доп.опции'!$U$50),B151*Содержание!$H$8*$I$4),0)</f>
        <v>65754</v>
      </c>
      <c r="C60" s="195">
        <f>ROUND(IF($H$6=TRUE,C151*Содержание!$H$8*$I$4*(1+'4 Доп.опции'!$U$50),C151*Содержание!$H$8*$I$4),0)</f>
        <v>67045</v>
      </c>
      <c r="D60" s="195">
        <f>ROUND(IF($H$6=TRUE,D151*Содержание!$H$8*$I$4*(1+'4 Доп.опции'!$U$50),D151*Содержание!$H$8*$I$4),0)</f>
        <v>64721</v>
      </c>
      <c r="E60" s="195">
        <f>ROUND(IF($H$6=TRUE,E151*Содержание!$H$8*$I$4*(1+'4 Доп.опции'!$U$50),E151*Содержание!$H$8*$I$4),0)</f>
        <v>65582</v>
      </c>
      <c r="F60" s="195">
        <f>ROUND(IF($H$6=TRUE,F151*Содержание!$H$8*$I$4*(1+'4 Доп.опции'!$U$50),F151*Содержание!$H$8*$I$4),0)</f>
        <v>69756</v>
      </c>
      <c r="G60" s="195">
        <f>ROUND(IF($H$6=TRUE,G151*Содержание!$H$8*$I$4*(1+'4 Доп.опции'!$U$50),G151*Содержание!$H$8*$I$4),0)</f>
        <v>74279</v>
      </c>
      <c r="H60" s="195">
        <f>ROUND(IF($H$6=TRUE,H151*Содержание!$H$8*$I$4*(1+'4 Доп.опции'!$U$50),H151*Содержание!$H$8*$I$4),0)</f>
        <v>77120</v>
      </c>
      <c r="I60" s="195">
        <f>ROUND(IF($H$6=TRUE,I151*Содержание!$H$8*$I$4*(1+'4 Доп.опции'!$U$50),I151*Содержание!$H$8*$I$4),0)</f>
        <v>81383</v>
      </c>
      <c r="J60" s="195">
        <f>ROUND(IF($H$6=TRUE,J151*Содержание!$H$8*$I$4*(1+'4 Доп.опции'!$U$50),J151*Содержание!$H$8*$I$4),0)</f>
        <v>85517</v>
      </c>
      <c r="K60" s="195">
        <f>ROUND(IF($H$6=TRUE,K151*Содержание!$H$8*$I$4*(1+'4 Доп.опции'!$U$50),K151*Содержание!$H$8*$I$4),0)</f>
        <v>85880</v>
      </c>
      <c r="L60" s="195">
        <f>ROUND(IF($H$6=TRUE,L151*Содержание!$H$8*$I$4*(1+'4 Доп.опции'!$U$50),L151*Содержание!$H$8*$I$4),0)</f>
        <v>87712</v>
      </c>
      <c r="M60" s="195">
        <f>ROUND(IF($H$6=TRUE,M151*Содержание!$H$8*$I$4*(1+'4 Доп.опции'!$U$50),M151*Содержание!$H$8*$I$4),0)</f>
        <v>88049</v>
      </c>
      <c r="N60" s="183">
        <f>ROUND(N151*Содержание!$H$8*$I$4,0)</f>
        <v>101791</v>
      </c>
      <c r="O60" s="183">
        <f>ROUND(O151*Содержание!$H$8*$I$4,0)</f>
        <v>97965</v>
      </c>
      <c r="P60" s="183">
        <f>ROUND(P151*Содержание!$H$8*$I$4,0)</f>
        <v>102309</v>
      </c>
      <c r="Q60" s="183">
        <f>ROUND(Q151*Содержание!$H$8*$I$4,0)</f>
        <v>104885</v>
      </c>
      <c r="R60" s="183">
        <f>ROUND(R151*Содержание!$H$8*$I$4,0)</f>
        <v>109414</v>
      </c>
      <c r="S60" s="183">
        <f>ROUND(S151*Содержание!$H$8*$I$4,0)</f>
        <v>110636</v>
      </c>
      <c r="T60" s="183">
        <f>ROUND(T151*Содержание!$H$8*$I$4,0)</f>
        <v>112775</v>
      </c>
      <c r="U60" s="183">
        <f>ROUND(U151*Содержание!$H$8*$I$4,0)</f>
        <v>115680</v>
      </c>
      <c r="V60" s="183">
        <f>ROUND(V151*Содержание!$H$8*$I$4,0)</f>
        <v>123494</v>
      </c>
      <c r="W60" s="183">
        <f>ROUND(W151*Содержание!$H$8*$I$4,0)</f>
        <v>119670</v>
      </c>
      <c r="X60" s="183">
        <f>ROUND(X151*Содержание!$H$8*$I$4,0)</f>
        <v>126207</v>
      </c>
      <c r="Y60" s="183">
        <f>ROUND(Y151*Содержание!$H$8*$I$4,0)</f>
        <v>124714</v>
      </c>
      <c r="Z60" s="1"/>
      <c r="AA60" s="1"/>
      <c r="AB60" s="1"/>
      <c r="AC60" s="86"/>
      <c r="AD60" s="86"/>
      <c r="AE60" s="86"/>
      <c r="AF60" s="86"/>
      <c r="AG60" s="86"/>
      <c r="AH60" s="86"/>
      <c r="AI60" s="1"/>
      <c r="AJ60" s="1"/>
    </row>
    <row r="61" spans="1:36">
      <c r="A61" s="50">
        <v>2375</v>
      </c>
      <c r="B61" s="195">
        <f>ROUND(IF($H$6=TRUE,B152*Содержание!$H$8*$I$4*(1+'4 Доп.опции'!$U$50),B152*Содержание!$H$8*$I$4),0)</f>
        <v>71696</v>
      </c>
      <c r="C61" s="195">
        <f>ROUND(IF($H$6=TRUE,C152*Содержание!$H$8*$I$4*(1+'4 Доп.опции'!$U$50),C152*Содержание!$H$8*$I$4),0)</f>
        <v>72599</v>
      </c>
      <c r="D61" s="195">
        <f>ROUND(IF($H$6=TRUE,D152*Содержание!$H$8*$I$4*(1+'4 Доп.опции'!$U$50),D152*Содержание!$H$8*$I$4),0)</f>
        <v>69756</v>
      </c>
      <c r="E61" s="195">
        <f>ROUND(IF($H$6=TRUE,E152*Содержание!$H$8*$I$4*(1+'4 Доп.опции'!$U$50),E152*Содержание!$H$8*$I$4),0)</f>
        <v>68526</v>
      </c>
      <c r="F61" s="195">
        <f>ROUND(IF($H$6=TRUE,F152*Содержание!$H$8*$I$4*(1+'4 Доп.опции'!$U$50),F152*Содержание!$H$8*$I$4),0)</f>
        <v>72470</v>
      </c>
      <c r="G61" s="195">
        <f>ROUND(IF($H$6=TRUE,G152*Содержание!$H$8*$I$4*(1+'4 Доп.опции'!$U$50),G152*Содержание!$H$8*$I$4),0)</f>
        <v>73763</v>
      </c>
      <c r="H61" s="195">
        <f>ROUND(IF($H$6=TRUE,H152*Содержание!$H$8*$I$4*(1+'4 Доп.опции'!$U$50),H152*Содержание!$H$8*$I$4),0)</f>
        <v>80995</v>
      </c>
      <c r="I61" s="195">
        <f>ROUND(IF($H$6=TRUE,I152*Содержание!$H$8*$I$4*(1+'4 Доп.опции'!$U$50),I152*Содержание!$H$8*$I$4),0)</f>
        <v>85000</v>
      </c>
      <c r="J61" s="195">
        <f>ROUND(IF($H$6=TRUE,J152*Содержание!$H$8*$I$4*(1+'4 Доп.опции'!$U$50),J152*Содержание!$H$8*$I$4),0)</f>
        <v>89778</v>
      </c>
      <c r="K61" s="195">
        <f>ROUND(IF($H$6=TRUE,K152*Содержание!$H$8*$I$4*(1+'4 Доп.опции'!$U$50),K152*Содержание!$H$8*$I$4),0)</f>
        <v>95853</v>
      </c>
      <c r="L61" s="195">
        <f>ROUND(IF($H$6=TRUE,L152*Содержание!$H$8*$I$4*(1+'4 Доп.опции'!$U$50),L152*Содержание!$H$8*$I$4),0)</f>
        <v>87843</v>
      </c>
      <c r="M61" s="183">
        <f>ROUND(M152*Содержание!$H$8*$I$4,0)</f>
        <v>99468</v>
      </c>
      <c r="N61" s="183">
        <f>ROUND(N152*Содержание!$H$8*$I$4,0)</f>
        <v>105152</v>
      </c>
      <c r="O61" s="183">
        <f>ROUND(O152*Содержание!$H$8*$I$4,0)</f>
        <v>108056</v>
      </c>
      <c r="P61" s="183">
        <f>ROUND(P152*Содержание!$H$8*$I$4,0)</f>
        <v>104506</v>
      </c>
      <c r="Q61" s="183">
        <f>ROUND(Q152*Содержание!$H$8*$I$4,0)</f>
        <v>108898</v>
      </c>
      <c r="R61" s="183">
        <f>ROUND(R152*Содержание!$H$8*$I$4,0)</f>
        <v>113936</v>
      </c>
      <c r="S61" s="183">
        <f>ROUND(S152*Содержание!$H$8*$I$4,0)</f>
        <v>118262</v>
      </c>
      <c r="T61" s="183">
        <f>ROUND(T152*Содержание!$H$8*$I$4,0)</f>
        <v>114583</v>
      </c>
      <c r="U61" s="183">
        <f>ROUND(U152*Содержание!$H$8*$I$4,0)</f>
        <v>118329</v>
      </c>
      <c r="V61" s="183">
        <f>ROUND(V152*Содержание!$H$8*$I$4,0)</f>
        <v>125434</v>
      </c>
      <c r="W61" s="183">
        <f>ROUND(W152*Содержание!$H$8*$I$4,0)</f>
        <v>126591</v>
      </c>
      <c r="X61" s="183">
        <f>ROUND(X152*Содержание!$H$8*$I$4,0)</f>
        <v>122074</v>
      </c>
      <c r="Y61" s="183">
        <f>ROUND(Y152*Содержание!$H$8*$I$4,0)</f>
        <v>126856</v>
      </c>
      <c r="Z61" s="1"/>
      <c r="AA61" s="1"/>
      <c r="AB61" s="1"/>
      <c r="AC61" s="86"/>
      <c r="AD61" s="86"/>
      <c r="AE61" s="86"/>
      <c r="AF61" s="86"/>
      <c r="AG61" s="86"/>
      <c r="AH61" s="86"/>
      <c r="AI61" s="1"/>
      <c r="AJ61" s="1"/>
    </row>
    <row r="62" spans="1:36">
      <c r="A62" s="50">
        <v>2500</v>
      </c>
      <c r="B62" s="195">
        <f>ROUND(IF($H$6=TRUE,B153*Содержание!$H$8*$I$4*(1+'4 Доп.опции'!$U$50),B153*Содержание!$H$8*$I$4),0)</f>
        <v>73385</v>
      </c>
      <c r="C62" s="195">
        <f>ROUND(IF($H$6=TRUE,C153*Содержание!$H$8*$I$4*(1+'4 Доп.опции'!$U$50),C153*Содержание!$H$8*$I$4),0)</f>
        <v>74882</v>
      </c>
      <c r="D62" s="195">
        <f>ROUND(IF($H$6=TRUE,D153*Содержание!$H$8*$I$4*(1+'4 Доп.опции'!$U$50),D153*Содержание!$H$8*$I$4),0)</f>
        <v>78019</v>
      </c>
      <c r="E62" s="195">
        <f>ROUND(IF($H$6=TRUE,E153*Содержание!$H$8*$I$4*(1+'4 Доп.опции'!$U$50),E153*Содержание!$H$8*$I$4),0)</f>
        <v>69102</v>
      </c>
      <c r="F62" s="195">
        <f>ROUND(IF($H$6=TRUE,F153*Содержание!$H$8*$I$4*(1+'4 Доп.опции'!$U$50),F153*Содержание!$H$8*$I$4),0)</f>
        <v>77120</v>
      </c>
      <c r="G62" s="195">
        <f>ROUND(IF($H$6=TRUE,G153*Содержание!$H$8*$I$4*(1+'4 Доп.опции'!$U$50),G153*Содержание!$H$8*$I$4),0)</f>
        <v>81775</v>
      </c>
      <c r="H62" s="195">
        <f>ROUND(IF($H$6=TRUE,H153*Содержание!$H$8*$I$4*(1+'4 Доп.опции'!$U$50),H153*Содержание!$H$8*$I$4),0)</f>
        <v>82159</v>
      </c>
      <c r="I62" s="195">
        <f>ROUND(IF($H$6=TRUE,I153*Содержание!$H$8*$I$4*(1+'4 Доп.опции'!$U$50),I153*Содержание!$H$8*$I$4),0)</f>
        <v>86551</v>
      </c>
      <c r="J62" s="195">
        <f>ROUND(IF($H$6=TRUE,J153*Содержание!$H$8*$I$4*(1+'4 Доп.опции'!$U$50),J153*Содержание!$H$8*$I$4),0)</f>
        <v>92754</v>
      </c>
      <c r="K62" s="195">
        <f>ROUND(IF($H$6=TRUE,K153*Содержание!$H$8*$I$4*(1+'4 Доп.опции'!$U$50),K153*Содержание!$H$8*$I$4),0)</f>
        <v>97323</v>
      </c>
      <c r="L62" s="183">
        <f>ROUND(L153*Содержание!$H$8*$I$4,0)</f>
        <v>114171</v>
      </c>
      <c r="M62" s="183">
        <f>ROUND(M153*Содержание!$H$8*$I$4,0)</f>
        <v>115988</v>
      </c>
      <c r="N62" s="183">
        <f>ROUND(N153*Содержание!$H$8*$I$4,0)</f>
        <v>116248</v>
      </c>
      <c r="O62" s="183">
        <f>ROUND(O153*Содержание!$H$8*$I$4,0)</f>
        <v>117910</v>
      </c>
      <c r="P62" s="183">
        <f>ROUND(P153*Содержание!$H$8*$I$4,0)</f>
        <v>121865</v>
      </c>
      <c r="Q62" s="183">
        <f>ROUND(Q153*Содержание!$H$8*$I$4,0)</f>
        <v>122357</v>
      </c>
      <c r="R62" s="183">
        <f>ROUND(R153*Содержание!$H$8*$I$4,0)</f>
        <v>129394</v>
      </c>
      <c r="S62" s="183">
        <f>ROUND(S153*Содержание!$H$8*$I$4,0)</f>
        <v>128248</v>
      </c>
      <c r="T62" s="183">
        <f>ROUND(T153*Содержание!$H$8*$I$4,0)</f>
        <v>136338</v>
      </c>
      <c r="U62" s="183">
        <f>ROUND(U153*Содержание!$H$8*$I$4,0)</f>
        <v>138221</v>
      </c>
      <c r="V62" s="183">
        <f>ROUND(V153*Содержание!$H$8*$I$4,0)</f>
        <v>142427</v>
      </c>
      <c r="W62" s="183">
        <f>ROUND(W153*Содержание!$H$8*$I$4,0)</f>
        <v>141947</v>
      </c>
      <c r="X62" s="183">
        <f>ROUND(X153*Содержание!$H$8*$I$4,0)</f>
        <v>151359</v>
      </c>
      <c r="Y62" s="183">
        <f>ROUND(Y153*Содержание!$H$8*$I$4,0)</f>
        <v>151685</v>
      </c>
      <c r="Z62" s="1"/>
      <c r="AA62" s="1"/>
      <c r="AB62" s="1"/>
      <c r="AC62" s="86"/>
      <c r="AD62" s="86"/>
      <c r="AE62" s="86"/>
      <c r="AF62" s="86"/>
      <c r="AG62" s="86"/>
      <c r="AH62" s="86"/>
      <c r="AI62" s="1"/>
      <c r="AJ62" s="1"/>
    </row>
    <row r="63" spans="1:36">
      <c r="A63" s="50">
        <v>2550</v>
      </c>
      <c r="B63" s="195">
        <f>ROUND(IF($H$6=TRUE,B154*Содержание!$H$8*$I$4*(1+'4 Доп.опции'!$U$50),B154*Содержание!$H$8*$I$4),0)</f>
        <v>74385</v>
      </c>
      <c r="C63" s="195">
        <f>ROUND(IF($H$6=TRUE,C154*Содержание!$H$8*$I$4*(1+'4 Доп.опции'!$U$50),C154*Содержание!$H$8*$I$4),0)</f>
        <v>75901</v>
      </c>
      <c r="D63" s="195">
        <f>ROUND(IF($H$6=TRUE,D154*Содержание!$H$8*$I$4*(1+'4 Доп.опции'!$U$50),D154*Содержание!$H$8*$I$4),0)</f>
        <v>79042</v>
      </c>
      <c r="E63" s="195">
        <f>ROUND(IF($H$6=TRUE,E154*Содержание!$H$8*$I$4*(1+'4 Доп.опции'!$U$50),E154*Содержание!$H$8*$I$4),0)</f>
        <v>71303</v>
      </c>
      <c r="F63" s="195">
        <f>ROUND(IF($H$6=TRUE,F154*Содержание!$H$8*$I$4*(1+'4 Доп.опции'!$U$50),F154*Содержание!$H$8*$I$4),0)</f>
        <v>77250</v>
      </c>
      <c r="G63" s="195">
        <f>ROUND(IF($H$6=TRUE,G154*Содержание!$H$8*$I$4*(1+'4 Доп.опции'!$U$50),G154*Содержание!$H$8*$I$4),0)</f>
        <v>82871</v>
      </c>
      <c r="H63" s="195">
        <f>ROUND(IF($H$6=TRUE,H154*Содержание!$H$8*$I$4*(1+'4 Доп.опции'!$U$50),H154*Содержание!$H$8*$I$4),0)</f>
        <v>82934</v>
      </c>
      <c r="I63" s="195">
        <f>ROUND(IF($H$6=TRUE,I154*Содержание!$H$8*$I$4*(1+'4 Доп.опции'!$U$50),I154*Содержание!$H$8*$I$4),0)</f>
        <v>87390</v>
      </c>
      <c r="J63" s="195">
        <f>ROUND(IF($H$6=TRUE,J154*Содержание!$H$8*$I$4*(1+'4 Доп.опции'!$U$50),J154*Содержание!$H$8*$I$4),0)</f>
        <v>92820</v>
      </c>
      <c r="K63" s="183">
        <f>ROUND(K154*Содержание!$H$8*$I$4,0)</f>
        <v>101689</v>
      </c>
      <c r="L63" s="183">
        <f>ROUND(L154*Содержание!$H$8*$I$4,0)</f>
        <v>116526</v>
      </c>
      <c r="M63" s="183">
        <f>ROUND(M154*Содержание!$H$8*$I$4,0)</f>
        <v>118475</v>
      </c>
      <c r="N63" s="183">
        <f>ROUND(N154*Содержание!$H$8*$I$4,0)</f>
        <v>119147</v>
      </c>
      <c r="O63" s="183">
        <f>ROUND(O154*Содержание!$H$8*$I$4,0)</f>
        <v>120647</v>
      </c>
      <c r="P63" s="183">
        <f>ROUND(P154*Содержание!$H$8*$I$4,0)</f>
        <v>123794</v>
      </c>
      <c r="Q63" s="183">
        <f>ROUND(Q154*Содержание!$H$8*$I$4,0)</f>
        <v>124810</v>
      </c>
      <c r="R63" s="183">
        <f>ROUND(R154*Содержание!$H$8*$I$4,0)</f>
        <v>132182</v>
      </c>
      <c r="S63" s="183">
        <f>ROUND(S154*Содержание!$H$8*$I$4,0)</f>
        <v>132222</v>
      </c>
      <c r="T63" s="183">
        <f>ROUND(T154*Содержание!$H$8*$I$4,0)</f>
        <v>139806</v>
      </c>
      <c r="U63" s="183">
        <f>ROUND(U154*Содержание!$H$8*$I$4,0)</f>
        <v>141335</v>
      </c>
      <c r="V63" s="183">
        <f>ROUND(V154*Содержание!$H$8*$I$4,0)</f>
        <v>144929</v>
      </c>
      <c r="W63" s="183">
        <f>ROUND(W154*Содержание!$H$8*$I$4,0)</f>
        <v>146097</v>
      </c>
      <c r="X63" s="183">
        <f>ROUND(X154*Содержание!$H$8*$I$4,0)</f>
        <v>154716</v>
      </c>
      <c r="Y63" s="183">
        <f>ROUND(Y154*Содержание!$H$8*$I$4,0)</f>
        <v>155591</v>
      </c>
      <c r="Z63" s="1"/>
      <c r="AA63" s="1"/>
      <c r="AB63" s="1"/>
      <c r="AC63" s="86"/>
      <c r="AD63" s="86"/>
      <c r="AE63" s="86"/>
      <c r="AF63" s="86"/>
      <c r="AG63" s="86"/>
      <c r="AH63" s="86"/>
      <c r="AI63" s="1"/>
      <c r="AJ63" s="1"/>
    </row>
    <row r="64" spans="1:36">
      <c r="A64" s="50">
        <v>2625</v>
      </c>
      <c r="B64" s="195">
        <f>ROUND(IF($H$6=TRUE,B155*Содержание!$H$8*$I$4*(1+'4 Доп.опции'!$U$50),B155*Содержание!$H$8*$I$4),0)</f>
        <v>75385</v>
      </c>
      <c r="C64" s="195">
        <f>ROUND(IF($H$6=TRUE,C155*Содержание!$H$8*$I$4*(1+'4 Доп.опции'!$U$50),C155*Содержание!$H$8*$I$4),0)</f>
        <v>76924</v>
      </c>
      <c r="D64" s="195">
        <f>ROUND(IF($H$6=TRUE,D155*Содержание!$H$8*$I$4*(1+'4 Доп.опции'!$U$50),D155*Содержание!$H$8*$I$4),0)</f>
        <v>80065</v>
      </c>
      <c r="E64" s="195">
        <f>ROUND(IF($H$6=TRUE,E155*Содержание!$H$8*$I$4*(1+'4 Доп.опции'!$U$50),E155*Содержание!$H$8*$I$4),0)</f>
        <v>73503</v>
      </c>
      <c r="F64" s="195">
        <f>ROUND(IF($H$6=TRUE,F155*Содержание!$H$8*$I$4*(1+'4 Доп.опции'!$U$50),F155*Содержание!$H$8*$I$4),0)</f>
        <v>77381</v>
      </c>
      <c r="G64" s="195">
        <f>ROUND(IF($H$6=TRUE,G155*Содержание!$H$8*$I$4*(1+'4 Доп.опции'!$U$50),G155*Содержание!$H$8*$I$4),0)</f>
        <v>83967</v>
      </c>
      <c r="H64" s="195">
        <f>ROUND(IF($H$6=TRUE,H155*Содержание!$H$8*$I$4*(1+'4 Доп.опции'!$U$50),H155*Содержание!$H$8*$I$4),0)</f>
        <v>83709</v>
      </c>
      <c r="I64" s="195">
        <f>ROUND(IF($H$6=TRUE,I155*Содержание!$H$8*$I$4*(1+'4 Доп.опции'!$U$50),I155*Содержание!$H$8*$I$4),0)</f>
        <v>88229</v>
      </c>
      <c r="J64" s="183">
        <f>ROUND(J155*Содержание!$H$8*$I$4,0)</f>
        <v>92887</v>
      </c>
      <c r="K64" s="183">
        <f>ROUND(K155*Содержание!$H$8*$I$4,0)</f>
        <v>106057</v>
      </c>
      <c r="L64" s="183">
        <f>ROUND(L155*Содержание!$H$8*$I$4,0)</f>
        <v>118884</v>
      </c>
      <c r="M64" s="183">
        <f>ROUND(M155*Содержание!$H$8*$I$4,0)</f>
        <v>120964</v>
      </c>
      <c r="N64" s="183">
        <f>ROUND(N155*Содержание!$H$8*$I$4,0)</f>
        <v>122047</v>
      </c>
      <c r="O64" s="183">
        <f>ROUND(O155*Содержание!$H$8*$I$4,0)</f>
        <v>123381</v>
      </c>
      <c r="P64" s="183">
        <f>ROUND(P155*Содержание!$H$8*$I$4,0)</f>
        <v>125722</v>
      </c>
      <c r="Q64" s="183">
        <f>ROUND(Q155*Содержание!$H$8*$I$4,0)</f>
        <v>127267</v>
      </c>
      <c r="R64" s="183">
        <f>ROUND(R155*Содержание!$H$8*$I$4,0)</f>
        <v>134972</v>
      </c>
      <c r="S64" s="183">
        <f>ROUND(S155*Содержание!$H$8*$I$4,0)</f>
        <v>136198</v>
      </c>
      <c r="T64" s="183">
        <f>ROUND(T155*Содержание!$H$8*$I$4,0)</f>
        <v>143278</v>
      </c>
      <c r="U64" s="183">
        <f>ROUND(U155*Содержание!$H$8*$I$4,0)</f>
        <v>144449</v>
      </c>
      <c r="V64" s="183">
        <f>ROUND(V155*Содержание!$H$8*$I$4,0)</f>
        <v>147432</v>
      </c>
      <c r="W64" s="183">
        <f>ROUND(W155*Содержание!$H$8*$I$4,0)</f>
        <v>150244</v>
      </c>
      <c r="X64" s="183">
        <f>ROUND(X155*Содержание!$H$8*$I$4,0)</f>
        <v>158072</v>
      </c>
      <c r="Y64" s="183">
        <f>ROUND(Y155*Содержание!$H$8*$I$4,0)</f>
        <v>159495</v>
      </c>
      <c r="Z64" s="1"/>
      <c r="AA64" s="1"/>
      <c r="AB64" s="1"/>
      <c r="AC64" s="86"/>
      <c r="AD64" s="86"/>
      <c r="AE64" s="86"/>
      <c r="AF64" s="86"/>
      <c r="AG64" s="86"/>
      <c r="AH64" s="86"/>
      <c r="AI64" s="1"/>
      <c r="AJ64" s="1"/>
    </row>
    <row r="65" spans="1:36">
      <c r="A65" s="50">
        <v>2700</v>
      </c>
      <c r="B65" s="195">
        <f>ROUND(IF($H$6=TRUE,B156*Содержание!$H$8*$I$4*(1+'4 Доп.опции'!$U$50),B156*Содержание!$H$8*$I$4),0)</f>
        <v>78024</v>
      </c>
      <c r="C65" s="195">
        <f>ROUND(IF($H$6=TRUE,C156*Содержание!$H$8*$I$4*(1+'4 Доп.опции'!$U$50),C156*Содержание!$H$8*$I$4),0)</f>
        <v>78670</v>
      </c>
      <c r="D65" s="195">
        <f>ROUND(IF($H$6=TRUE,D156*Содержание!$H$8*$I$4*(1+'4 Доп.опции'!$U$50),D156*Содержание!$H$8*$I$4),0)</f>
        <v>85389</v>
      </c>
      <c r="E65" s="195">
        <f>ROUND(IF($H$6=TRUE,E156*Содержание!$H$8*$I$4*(1+'4 Доп.опции'!$U$50),E156*Содержание!$H$8*$I$4),0)</f>
        <v>74793</v>
      </c>
      <c r="F65" s="195">
        <f>ROUND(IF($H$6=TRUE,F156*Содержание!$H$8*$I$4*(1+'4 Доп.опции'!$U$50),F156*Содержание!$H$8*$I$4),0)</f>
        <v>78799</v>
      </c>
      <c r="G65" s="195">
        <f>ROUND(IF($H$6=TRUE,G156*Содержание!$H$8*$I$4*(1+'4 Доп.опции'!$U$50),G156*Содержание!$H$8*$I$4),0)</f>
        <v>84943</v>
      </c>
      <c r="H65" s="195">
        <f>ROUND(IF($H$6=TRUE,H156*Содержание!$H$8*$I$4*(1+'4 Доп.опции'!$U$50),H156*Содержание!$H$8*$I$4),0)</f>
        <v>83536</v>
      </c>
      <c r="I65" s="195">
        <f>ROUND(IF($H$6=TRUE,I156*Содержание!$H$8*$I$4*(1+'4 Доп.опции'!$U$50),I156*Содержание!$H$8*$I$4),0)</f>
        <v>87475</v>
      </c>
      <c r="J65" s="183">
        <f>ROUND(J156*Содержание!$H$8*$I$4,0)</f>
        <v>98049</v>
      </c>
      <c r="K65" s="183">
        <f>ROUND(K156*Содержание!$H$8*$I$4,0)</f>
        <v>106057</v>
      </c>
      <c r="L65" s="183">
        <f>ROUND(L156*Содержание!$H$8*$I$4,0)</f>
        <v>121816</v>
      </c>
      <c r="M65" s="183">
        <f>ROUND(M156*Содержание!$H$8*$I$4,0)</f>
        <v>124906</v>
      </c>
      <c r="N65" s="183">
        <f>ROUND(N156*Содержание!$H$8*$I$4,0)</f>
        <v>124719</v>
      </c>
      <c r="O65" s="183">
        <f>ROUND(O156*Содержание!$H$8*$I$4,0)</f>
        <v>125946</v>
      </c>
      <c r="P65" s="183">
        <f>ROUND(P156*Содержание!$H$8*$I$4,0)</f>
        <v>129623</v>
      </c>
      <c r="Q65" s="183">
        <f>ROUND(Q156*Содержание!$H$8*$I$4,0)</f>
        <v>131238</v>
      </c>
      <c r="R65" s="183">
        <f>ROUND(R156*Содержание!$H$8*$I$4,0)</f>
        <v>139182</v>
      </c>
      <c r="S65" s="183">
        <f>ROUND(S156*Содержание!$H$8*$I$4,0)</f>
        <v>140433</v>
      </c>
      <c r="T65" s="183">
        <f>ROUND(T156*Содержание!$H$8*$I$4,0)</f>
        <v>147602</v>
      </c>
      <c r="U65" s="183">
        <f>ROUND(U156*Содержание!$H$8*$I$4,0)</f>
        <v>148906</v>
      </c>
      <c r="V65" s="183">
        <f>ROUND(V156*Содержание!$H$8*$I$4,0)</f>
        <v>151936</v>
      </c>
      <c r="W65" s="183">
        <f>ROUND(W156*Содержание!$H$8*$I$4,0)</f>
        <v>154923</v>
      </c>
      <c r="X65" s="183">
        <f>ROUND(X156*Содержание!$H$8*$I$4,0)</f>
        <v>162965</v>
      </c>
      <c r="Y65" s="183">
        <f>ROUND(Y156*Содержание!$H$8*$I$4,0)</f>
        <v>164287</v>
      </c>
      <c r="Z65" s="1"/>
      <c r="AA65" s="1"/>
      <c r="AB65" s="1"/>
      <c r="AC65" s="86"/>
      <c r="AD65" s="86"/>
      <c r="AE65" s="86"/>
      <c r="AF65" s="86"/>
      <c r="AG65" s="86"/>
      <c r="AH65" s="86"/>
      <c r="AI65" s="1"/>
      <c r="AJ65" s="1"/>
    </row>
    <row r="66" spans="1:36">
      <c r="A66" s="50">
        <v>2850</v>
      </c>
      <c r="B66" s="195">
        <f>ROUND(IF($H$6=TRUE,B157*Содержание!$H$8*$I$4*(1+'4 Доп.опции'!$U$50),B157*Содержание!$H$8*$I$4),0)</f>
        <v>89004</v>
      </c>
      <c r="C66" s="195">
        <f>ROUND(IF($H$6=TRUE,C157*Содержание!$H$8*$I$4*(1+'4 Доп.опции'!$U$50),C157*Содержание!$H$8*$I$4),0)</f>
        <v>91072</v>
      </c>
      <c r="D66" s="195">
        <f>ROUND(IF($H$6=TRUE,D157*Содержание!$H$8*$I$4*(1+'4 Доп.опции'!$U$50),D157*Содержание!$H$8*$I$4),0)</f>
        <v>93787</v>
      </c>
      <c r="E66" s="195">
        <f>ROUND(IF($H$6=TRUE,E157*Содержание!$H$8*$I$4*(1+'4 Доп.опции'!$U$50),E157*Содержание!$H$8*$I$4),0)</f>
        <v>85128</v>
      </c>
      <c r="F66" s="195">
        <f>ROUND(IF($H$6=TRUE,F157*Содержание!$H$8*$I$4*(1+'4 Доп.опции'!$U$50),F157*Содержание!$H$8*$I$4),0)</f>
        <v>89136</v>
      </c>
      <c r="G66" s="195">
        <f>ROUND(IF($H$6=TRUE,G157*Содержание!$H$8*$I$4*(1+'4 Доп.опции'!$U$50),G157*Содержание!$H$8*$I$4),0)</f>
        <v>96701</v>
      </c>
      <c r="H66" s="183">
        <f>ROUND(H157*Содержание!$H$8*$I$4,0)</f>
        <v>95853</v>
      </c>
      <c r="I66" s="183">
        <f>ROUND(I157*Содержание!$H$8*$I$4,0)</f>
        <v>117683</v>
      </c>
      <c r="J66" s="183">
        <f>ROUND(J157*Содержание!$H$8*$I$4,0)</f>
        <v>119621</v>
      </c>
      <c r="K66" s="183">
        <f>ROUND(K157*Содержание!$H$8*$I$4,0)</f>
        <v>120654</v>
      </c>
      <c r="L66" s="183">
        <f>ROUND(L157*Содержание!$H$8*$I$4,0)</f>
        <v>128019</v>
      </c>
      <c r="M66" s="183">
        <f>ROUND(M157*Содержание!$H$8*$I$4,0)</f>
        <v>129975</v>
      </c>
      <c r="N66" s="183">
        <f>ROUND(N157*Содержание!$H$8*$I$4,0)</f>
        <v>129732</v>
      </c>
      <c r="O66" s="183">
        <f>ROUND(O157*Содержание!$H$8*$I$4,0)</f>
        <v>132458</v>
      </c>
      <c r="P66" s="183">
        <f>ROUND(P157*Содержание!$H$8*$I$4,0)</f>
        <v>137588</v>
      </c>
      <c r="Q66" s="183">
        <f>ROUND(Q157*Содержание!$H$8*$I$4,0)</f>
        <v>145075</v>
      </c>
      <c r="R66" s="183">
        <f>ROUND(R157*Содержание!$H$8*$I$4,0)</f>
        <v>146303</v>
      </c>
      <c r="S66" s="183">
        <f>ROUND(S157*Содержание!$H$8*$I$4,0)</f>
        <v>147560</v>
      </c>
      <c r="T66" s="183">
        <f>ROUND(T157*Содержание!$H$8*$I$4,0)</f>
        <v>156821</v>
      </c>
      <c r="U66" s="183">
        <f>ROUND(U157*Содержание!$H$8*$I$4,0)</f>
        <v>158155</v>
      </c>
      <c r="V66" s="183">
        <f>ROUND(V157*Содержание!$H$8*$I$4,0)</f>
        <v>161509</v>
      </c>
      <c r="W66" s="183">
        <f>ROUND(W157*Содержание!$H$8*$I$4,0)</f>
        <v>164619</v>
      </c>
      <c r="X66" s="183">
        <f>ROUND(X157*Содержание!$H$8*$I$4,0)</f>
        <v>171422</v>
      </c>
      <c r="Y66" s="183">
        <f>ROUND(Y157*Содержание!$H$8*$I$4,0)</f>
        <v>172924</v>
      </c>
      <c r="Z66" s="1"/>
      <c r="AA66" s="1"/>
      <c r="AB66" s="1"/>
      <c r="AC66" s="86"/>
      <c r="AD66" s="86"/>
      <c r="AE66" s="86"/>
      <c r="AF66" s="86"/>
      <c r="AG66" s="86"/>
      <c r="AH66" s="86"/>
      <c r="AI66" s="1"/>
      <c r="AJ66" s="1"/>
    </row>
    <row r="67" spans="1:36">
      <c r="A67" s="50">
        <v>2975</v>
      </c>
      <c r="B67" s="195">
        <f>ROUND(IF($H$6=TRUE,B158*Содержание!$H$8*$I$4*(1+'4 Доп.опции'!$U$50),B158*Содержание!$H$8*$I$4),0)</f>
        <v>90103</v>
      </c>
      <c r="C67" s="195">
        <f>ROUND(IF($H$6=TRUE,C158*Содержание!$H$8*$I$4*(1+'4 Доп.опции'!$U$50),C158*Содержание!$H$8*$I$4),0)</f>
        <v>91329</v>
      </c>
      <c r="D67" s="195">
        <f>ROUND(IF($H$6=TRUE,D158*Содержание!$H$8*$I$4*(1+'4 Доп.опции'!$U$50),D158*Содержание!$H$8*$I$4),0)</f>
        <v>96240</v>
      </c>
      <c r="E67" s="195">
        <f>ROUND(IF($H$6=TRUE,E158*Содержание!$H$8*$I$4*(1+'4 Доп.опции'!$U$50),E158*Содержание!$H$8*$I$4),0)</f>
        <v>93901</v>
      </c>
      <c r="F67" s="195">
        <f>ROUND(IF($H$6=TRUE,F158*Содержание!$H$8*$I$4*(1+'4 Доп.опции'!$U$50),F158*Содержание!$H$8*$I$4),0)</f>
        <v>96055</v>
      </c>
      <c r="G67" s="183">
        <f>ROUND(G158*Содержание!$H$8*$I$4,0)</f>
        <v>103380</v>
      </c>
      <c r="H67" s="183">
        <f>ROUND(H158*Содержание!$H$8*$I$4,0)</f>
        <v>107414</v>
      </c>
      <c r="I67" s="183">
        <f>ROUND(I158*Содержание!$H$8*$I$4,0)</f>
        <v>112929</v>
      </c>
      <c r="J67" s="183">
        <f>ROUND(J158*Содержание!$H$8*$I$4,0)</f>
        <v>119879</v>
      </c>
      <c r="K67" s="183">
        <f>ROUND(K158*Содержание!$H$8*$I$4,0)</f>
        <v>122139</v>
      </c>
      <c r="L67" s="183">
        <f>ROUND(L158*Содержание!$H$8*$I$4,0)</f>
        <v>130579</v>
      </c>
      <c r="M67" s="183">
        <f>ROUND(M158*Содержание!$H$8*$I$4,0)</f>
        <v>132172</v>
      </c>
      <c r="N67" s="183">
        <f>ROUND(N158*Содержание!$H$8*$I$4,0)</f>
        <v>133356</v>
      </c>
      <c r="O67" s="183">
        <f>ROUND(O158*Содержание!$H$8*$I$4,0)</f>
        <v>135443</v>
      </c>
      <c r="P67" s="183">
        <f>ROUND(P158*Содержание!$H$8*$I$4,0)</f>
        <v>141871</v>
      </c>
      <c r="Q67" s="183">
        <f>ROUND(Q158*Содержание!$H$8*$I$4,0)</f>
        <v>148798</v>
      </c>
      <c r="R67" s="183">
        <f>ROUND(R158*Содержание!$H$8*$I$4,0)</f>
        <v>149572</v>
      </c>
      <c r="S67" s="183">
        <f>ROUND(S158*Содержание!$H$8*$I$4,0)</f>
        <v>150908</v>
      </c>
      <c r="T67" s="183">
        <f>ROUND(T158*Содержание!$H$8*$I$4,0)</f>
        <v>159495</v>
      </c>
      <c r="U67" s="183">
        <f>ROUND(U158*Содержание!$H$8*$I$4,0)</f>
        <v>161109</v>
      </c>
      <c r="V67" s="183">
        <f>ROUND(V158*Содержание!$H$8*$I$4,0)</f>
        <v>164271</v>
      </c>
      <c r="W67" s="183">
        <f>ROUND(W158*Содержание!$H$8*$I$4,0)</f>
        <v>167464</v>
      </c>
      <c r="X67" s="183">
        <f>ROUND(X158*Содержание!$H$8*$I$4,0)</f>
        <v>175217</v>
      </c>
      <c r="Y67" s="183">
        <f>ROUND(Y158*Содержание!$H$8*$I$4,0)</f>
        <v>176742</v>
      </c>
      <c r="Z67" s="1"/>
      <c r="AA67" s="1"/>
      <c r="AB67" s="1"/>
      <c r="AC67" s="86"/>
      <c r="AD67" s="86"/>
      <c r="AE67" s="86"/>
      <c r="AF67" s="86"/>
      <c r="AG67" s="86"/>
      <c r="AH67" s="86"/>
      <c r="AI67" s="1"/>
      <c r="AJ67" s="1"/>
    </row>
    <row r="68" spans="1:36">
      <c r="A68" s="50">
        <v>3000</v>
      </c>
      <c r="B68" s="267">
        <f>ROUND(IF($H$6=TRUE,B159*Содержание!$H$8*$I$4*(1+'4 Доп.опции'!$U$50),B159*Содержание!$H$8*$I$4),0)</f>
        <v>91200</v>
      </c>
      <c r="C68" s="267">
        <f>ROUND(IF($H$6=TRUE,C159*Содержание!$H$8*$I$4*(1+'4 Доп.опции'!$U$50),C159*Содержание!$H$8*$I$4),0)</f>
        <v>91587</v>
      </c>
      <c r="D68" s="267">
        <f>ROUND(IF($H$6=TRUE,D159*Содержание!$H$8*$I$4*(1+'4 Доп.опции'!$U$50),D159*Содержание!$H$8*$I$4),0)</f>
        <v>98692</v>
      </c>
      <c r="E68" s="267">
        <f>ROUND(IF($H$6=TRUE,E159*Содержание!$H$8*$I$4*(1+'4 Доп.опции'!$U$50),E159*Содержание!$H$8*$I$4),0)</f>
        <v>102673</v>
      </c>
      <c r="F68" s="271">
        <f>ROUND(F159*Содержание!$H$8*$I$4,0)</f>
        <v>102974</v>
      </c>
      <c r="G68" s="271">
        <f>ROUND(G159*Содержание!$H$8*$I$4,0)</f>
        <v>110060</v>
      </c>
      <c r="H68" s="271">
        <f>ROUND(H159*Содержание!$H$8*$I$4,0)</f>
        <v>118975</v>
      </c>
      <c r="I68" s="271">
        <f>ROUND(I159*Содержание!$H$8*$I$4,0)</f>
        <v>108174</v>
      </c>
      <c r="J68" s="271">
        <f>ROUND(J159*Содержание!$H$8*$I$4,0)</f>
        <v>120138</v>
      </c>
      <c r="K68" s="271">
        <f>ROUND(K159*Содержание!$H$8*$I$4,0)</f>
        <v>123624</v>
      </c>
      <c r="L68" s="271">
        <f>ROUND(L159*Содержание!$H$8*$I$4,0)</f>
        <v>133143</v>
      </c>
      <c r="M68" s="271">
        <f>ROUND(M159*Содержание!$H$8*$I$4,0)</f>
        <v>134368</v>
      </c>
      <c r="N68" s="271">
        <f>ROUND(N159*Содержание!$H$8*$I$4,0)</f>
        <v>136980</v>
      </c>
      <c r="O68" s="271">
        <f>ROUND(O159*Содержание!$H$8*$I$4,0)</f>
        <v>138428</v>
      </c>
      <c r="P68" s="271">
        <f>ROUND(P159*Содержание!$H$8*$I$4,0)</f>
        <v>146157</v>
      </c>
      <c r="Q68" s="271">
        <f>ROUND(Q159*Содержание!$H$8*$I$4,0)</f>
        <v>152525</v>
      </c>
      <c r="R68" s="271">
        <f>ROUND(R159*Содержание!$H$8*$I$4,0)</f>
        <v>152837</v>
      </c>
      <c r="S68" s="271">
        <f>ROUND(S159*Содержание!$H$8*$I$4,0)</f>
        <v>154255</v>
      </c>
      <c r="T68" s="271">
        <f>ROUND(T159*Содержание!$H$8*$I$4,0)</f>
        <v>162172</v>
      </c>
      <c r="U68" s="271">
        <f>ROUND(U159*Содержание!$H$8*$I$4,0)</f>
        <v>164064</v>
      </c>
      <c r="V68" s="271">
        <f>ROUND(V159*Содержание!$H$8*$I$4,0)</f>
        <v>167030</v>
      </c>
      <c r="W68" s="271">
        <f>ROUND(W159*Содержание!$H$8*$I$4,0)</f>
        <v>170306</v>
      </c>
      <c r="X68" s="271">
        <f>ROUND(X159*Содержание!$H$8*$I$4,0)</f>
        <v>179014</v>
      </c>
      <c r="Y68" s="271">
        <f>ROUND(Y159*Содержание!$H$8*$I$4,0)</f>
        <v>180559</v>
      </c>
      <c r="Z68" s="1"/>
      <c r="AA68" s="1"/>
      <c r="AB68" s="1"/>
      <c r="AC68" s="86"/>
      <c r="AD68" s="86"/>
      <c r="AE68" s="86"/>
      <c r="AF68" s="86"/>
      <c r="AG68" s="86"/>
      <c r="AH68" s="86"/>
      <c r="AI68" s="1"/>
      <c r="AJ68" s="1"/>
    </row>
    <row r="69" spans="1:36" s="265" customFormat="1">
      <c r="A69" s="181">
        <v>3150</v>
      </c>
      <c r="B69" s="273">
        <f>ROUND(B160*Содержание!$H$8*$I$4,0)</f>
        <v>101594</v>
      </c>
      <c r="C69" s="273">
        <f>ROUND(C160*Содержание!$H$8*$I$4,0)</f>
        <v>102022</v>
      </c>
      <c r="D69" s="273">
        <f>ROUND(D160*Содержание!$H$8*$I$4,0)</f>
        <v>109938</v>
      </c>
      <c r="E69" s="273">
        <f>ROUND(E160*Содержание!$H$8*$I$4,0)</f>
        <v>117565</v>
      </c>
      <c r="F69" s="273">
        <f>ROUND(F160*Содержание!$H$8*$I$4,0)</f>
        <v>114707</v>
      </c>
      <c r="G69" s="273">
        <f>ROUND(G160*Содержание!$H$8*$I$4,0)</f>
        <v>116763</v>
      </c>
      <c r="H69" s="273">
        <f>ROUND(H160*Содержание!$H$8*$I$4,0)</f>
        <v>126219</v>
      </c>
      <c r="I69" s="273">
        <f>ROUND(I160*Содержание!$H$8*$I$4,0)</f>
        <v>123342</v>
      </c>
      <c r="J69" s="273">
        <f>ROUND(J160*Содержание!$H$8*$I$4,0)</f>
        <v>127454</v>
      </c>
      <c r="K69" s="273">
        <f>ROUND(K160*Содержание!$H$8*$I$4,0)</f>
        <v>131154</v>
      </c>
      <c r="L69" s="273">
        <f>ROUND(L160*Содержание!$H$8*$I$4,0)</f>
        <v>143762</v>
      </c>
      <c r="M69" s="273">
        <f>ROUND(M160*Содержание!$H$8*$I$4,0)</f>
        <v>151300</v>
      </c>
      <c r="N69" s="273">
        <f>ROUND(N160*Содержание!$H$8*$I$4,0)</f>
        <v>153221</v>
      </c>
      <c r="O69" s="273">
        <f>ROUND(O160*Содержание!$H$8*$I$4,0)</f>
        <v>156919</v>
      </c>
      <c r="P69" s="273">
        <f>ROUND(P160*Содержание!$H$8*$I$4,0)</f>
        <v>166651</v>
      </c>
      <c r="Q69" s="273">
        <f>ROUND(Q160*Содержание!$H$8*$I$4,0)</f>
        <v>173911</v>
      </c>
      <c r="R69" s="273">
        <f>ROUND(R160*Содержание!$H$8*$I$4,0)</f>
        <v>172816</v>
      </c>
      <c r="S69" s="273">
        <f>ROUND(S160*Содержание!$H$8*$I$4,0)</f>
        <v>174871</v>
      </c>
      <c r="T69" s="273">
        <f>ROUND(T160*Содержание!$H$8*$I$4,0)</f>
        <v>179806</v>
      </c>
      <c r="U69" s="273">
        <f>ROUND(U160*Содержание!$H$8*$I$4,0)</f>
        <v>187069</v>
      </c>
      <c r="V69" s="273">
        <f>ROUND(V160*Содержание!$H$8*$I$4,0)</f>
        <v>187754</v>
      </c>
      <c r="W69" s="273">
        <f>ROUND(W160*Содержание!$H$8*$I$4,0)</f>
        <v>191866</v>
      </c>
      <c r="X69" s="273">
        <f>ROUND(X160*Содержание!$H$8*$I$4,0)</f>
        <v>197347</v>
      </c>
      <c r="Y69" s="273">
        <f>ROUND(Y160*Содержание!$H$8*$I$4,0)</f>
        <v>203787</v>
      </c>
      <c r="Z69" s="180"/>
      <c r="AA69" s="180"/>
      <c r="AB69" s="180"/>
      <c r="AC69" s="86"/>
      <c r="AD69" s="86"/>
      <c r="AE69" s="86"/>
      <c r="AF69" s="86"/>
      <c r="AG69" s="86"/>
      <c r="AH69" s="86"/>
      <c r="AI69" s="180"/>
      <c r="AJ69" s="180"/>
    </row>
    <row r="70" spans="1:36" ht="3" customHeight="1">
      <c r="A70" s="52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8.75">
      <c r="A71" s="54"/>
      <c r="B71" s="168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71" s="1"/>
      <c r="D71" s="1"/>
      <c r="E71" s="169"/>
      <c r="F71" s="169"/>
      <c r="G71" s="169"/>
      <c r="H71" s="169"/>
      <c r="I71" s="169"/>
      <c r="J71" s="169"/>
      <c r="K71" s="169"/>
      <c r="L71" s="169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>
      <c r="A72" s="51" t="s">
        <v>120</v>
      </c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50" t="s">
        <v>115</v>
      </c>
      <c r="B73" s="181">
        <v>2110</v>
      </c>
      <c r="C73" s="50">
        <v>2250</v>
      </c>
      <c r="D73" s="50">
        <v>2375</v>
      </c>
      <c r="E73" s="50">
        <v>2500</v>
      </c>
      <c r="F73" s="50">
        <v>2625</v>
      </c>
      <c r="G73" s="50">
        <v>2750</v>
      </c>
      <c r="H73" s="50">
        <v>2875</v>
      </c>
      <c r="I73" s="50">
        <v>3000</v>
      </c>
      <c r="J73" s="50">
        <v>3125</v>
      </c>
      <c r="K73" s="50">
        <v>3250</v>
      </c>
      <c r="L73" s="50">
        <v>3375</v>
      </c>
      <c r="M73" s="50">
        <v>3500</v>
      </c>
      <c r="N73" s="50">
        <v>3625</v>
      </c>
      <c r="O73" s="50">
        <v>3750</v>
      </c>
      <c r="P73" s="50">
        <v>3875</v>
      </c>
      <c r="Q73" s="50">
        <v>4000</v>
      </c>
      <c r="R73" s="50">
        <v>4125</v>
      </c>
      <c r="S73" s="50">
        <v>4250</v>
      </c>
      <c r="T73" s="50">
        <v>4375</v>
      </c>
      <c r="U73" s="50">
        <v>4500</v>
      </c>
      <c r="V73" s="50">
        <v>4625</v>
      </c>
      <c r="W73" s="50">
        <v>4750</v>
      </c>
      <c r="X73" s="50">
        <v>4875</v>
      </c>
      <c r="Y73" s="50">
        <v>5000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s="265" customFormat="1">
      <c r="A74" s="181">
        <v>1700</v>
      </c>
      <c r="B74" s="270">
        <f>ROUND(AM145*Содержание!$H$8*$I$4,0)</f>
        <v>66787</v>
      </c>
      <c r="C74" s="270">
        <f>ROUND(AN145*Содержание!$H$8*$I$4,0)</f>
        <v>69203</v>
      </c>
      <c r="D74" s="270">
        <f>ROUND(AO145*Содержание!$H$8*$I$4,0)</f>
        <v>69413</v>
      </c>
      <c r="E74" s="270">
        <f>ROUND(AP145*Содержание!$H$8*$I$4,0)</f>
        <v>71129</v>
      </c>
      <c r="F74" s="270">
        <f>ROUND(AQ145*Содержание!$H$8*$I$4,0)</f>
        <v>74659</v>
      </c>
      <c r="G74" s="270">
        <f>ROUND(AR145*Содержание!$H$8*$I$4,0)</f>
        <v>79758</v>
      </c>
      <c r="H74" s="270">
        <f>ROUND(AS145*Содержание!$H$8*$I$4,0)</f>
        <v>79577</v>
      </c>
      <c r="I74" s="270">
        <f>ROUND(AT145*Содержание!$H$8*$I$4,0)</f>
        <v>80711</v>
      </c>
      <c r="J74" s="270">
        <f>ROUND(AU145*Содержание!$H$8*$I$4,0)</f>
        <v>85403</v>
      </c>
      <c r="K74" s="270">
        <f>ROUND(AV145*Содержание!$H$8*$I$4,0)</f>
        <v>91384</v>
      </c>
      <c r="L74" s="270">
        <f>ROUND(AW145*Содержание!$H$8*$I$4,0)</f>
        <v>95814</v>
      </c>
      <c r="M74" s="270">
        <f>ROUND(AX145*Содержание!$H$8*$I$4,0)</f>
        <v>102900</v>
      </c>
      <c r="N74" s="270">
        <f>ROUND(AY145*Содержание!$H$8*$I$4,0)</f>
        <v>103730</v>
      </c>
      <c r="O74" s="270">
        <f>ROUND(AZ145*Содержание!$H$8*$I$4,0)</f>
        <v>104667</v>
      </c>
      <c r="P74" s="270">
        <f>ROUND(BA145*Содержание!$H$8*$I$4,0)</f>
        <v>106034</v>
      </c>
      <c r="Q74" s="270">
        <f>ROUND(BB145*Содержание!$H$8*$I$4,0)</f>
        <v>112644</v>
      </c>
      <c r="R74" s="270">
        <f>ROUND(BC145*Содержание!$H$8*$I$4,0)</f>
        <v>115687</v>
      </c>
      <c r="S74" s="270">
        <f>ROUND(BD145*Содержание!$H$8*$I$4,0)</f>
        <v>115490</v>
      </c>
      <c r="T74" s="270">
        <f>ROUND(BE145*Содержание!$H$8*$I$4,0)</f>
        <v>118999</v>
      </c>
      <c r="U74" s="270">
        <f>ROUND(BF145*Содержание!$H$8*$I$4,0)</f>
        <v>124809</v>
      </c>
      <c r="V74" s="270">
        <f>ROUND(BG145*Содержание!$H$8*$I$4,0)</f>
        <v>126660</v>
      </c>
      <c r="W74" s="270">
        <f>ROUND(BH145*Содержание!$H$8*$I$4,0)</f>
        <v>126233</v>
      </c>
      <c r="X74" s="270">
        <f>ROUND(BI145*Содержание!$H$8*$I$4,0)</f>
        <v>131616</v>
      </c>
      <c r="Y74" s="270">
        <f>ROUND(BJ145*Содержание!$H$8*$I$4,0)</f>
        <v>135781</v>
      </c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</row>
    <row r="75" spans="1:36" s="265" customFormat="1">
      <c r="A75" s="181">
        <v>1800</v>
      </c>
      <c r="B75" s="270">
        <f>ROUND(AM146*Содержание!$H$8*$I$4,0)</f>
        <v>72364</v>
      </c>
      <c r="C75" s="270">
        <f>ROUND(AN146*Содержание!$H$8*$I$4,0)</f>
        <v>74529</v>
      </c>
      <c r="D75" s="270">
        <f>ROUND(AO146*Содержание!$H$8*$I$4,0)</f>
        <v>74121</v>
      </c>
      <c r="E75" s="270">
        <f>ROUND(AP146*Содержание!$H$8*$I$4,0)</f>
        <v>74827</v>
      </c>
      <c r="F75" s="270">
        <f>ROUND(AQ146*Содержание!$H$8*$I$4,0)</f>
        <v>79994</v>
      </c>
      <c r="G75" s="270">
        <f>ROUND(AR146*Содержание!$H$8*$I$4,0)</f>
        <v>84748</v>
      </c>
      <c r="H75" s="270">
        <f>ROUND(AS146*Содержание!$H$8*$I$4,0)</f>
        <v>86982</v>
      </c>
      <c r="I75" s="270">
        <f>ROUND(AT146*Содержание!$H$8*$I$4,0)</f>
        <v>86537</v>
      </c>
      <c r="J75" s="270">
        <f>ROUND(AU146*Содержание!$H$8*$I$4,0)</f>
        <v>91611</v>
      </c>
      <c r="K75" s="270">
        <f>ROUND(AV146*Содержание!$H$8*$I$4,0)</f>
        <v>98921</v>
      </c>
      <c r="L75" s="270">
        <f>ROUND(AW146*Содержание!$H$8*$I$4,0)</f>
        <v>103715</v>
      </c>
      <c r="M75" s="270">
        <f>ROUND(AX146*Содержание!$H$8*$I$4,0)</f>
        <v>111387</v>
      </c>
      <c r="N75" s="270">
        <f>ROUND(AY146*Содержание!$H$8*$I$4,0)</f>
        <v>106937</v>
      </c>
      <c r="O75" s="270">
        <f>ROUND(AZ146*Содержание!$H$8*$I$4,0)</f>
        <v>107908</v>
      </c>
      <c r="P75" s="270">
        <f>ROUND(BA146*Содержание!$H$8*$I$4,0)</f>
        <v>108750</v>
      </c>
      <c r="Q75" s="270">
        <f>ROUND(BB146*Содержание!$H$8*$I$4,0)</f>
        <v>114497</v>
      </c>
      <c r="R75" s="270">
        <f>ROUND(BC146*Содержание!$H$8*$I$4,0)</f>
        <v>119264</v>
      </c>
      <c r="S75" s="270">
        <f>ROUND(BD146*Содержание!$H$8*$I$4,0)</f>
        <v>119060</v>
      </c>
      <c r="T75" s="270">
        <f>ROUND(BE146*Содержание!$H$8*$I$4,0)</f>
        <v>122678</v>
      </c>
      <c r="U75" s="270">
        <f>ROUND(BF146*Содержание!$H$8*$I$4,0)</f>
        <v>126397</v>
      </c>
      <c r="V75" s="270">
        <f>ROUND(BG146*Содержание!$H$8*$I$4,0)</f>
        <v>128509</v>
      </c>
      <c r="W75" s="270">
        <f>ROUND(BH146*Содержание!$H$8*$I$4,0)</f>
        <v>127505</v>
      </c>
      <c r="X75" s="270">
        <f>ROUND(BI146*Содержание!$H$8*$I$4,0)</f>
        <v>132942</v>
      </c>
      <c r="Y75" s="270">
        <f>ROUND(BJ146*Содержание!$H$8*$I$4,0)</f>
        <v>137634</v>
      </c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</row>
    <row r="76" spans="1:36" s="265" customFormat="1">
      <c r="A76" s="181">
        <v>1900</v>
      </c>
      <c r="B76" s="269">
        <f>ROUND(IF($H$6=TRUE,AM147*Содержание!$H$8*$I$4*(1+'4 Доп.опции'!$U$50),AM147*Содержание!$H$8*$I$4),0)</f>
        <v>73630</v>
      </c>
      <c r="C76" s="269">
        <f>ROUND(IF($H$6=TRUE,AN147*Содержание!$H$8*$I$4*(1+'4 Доп.опции'!$U$50),AN147*Содержание!$H$8*$I$4),0)</f>
        <v>75238</v>
      </c>
      <c r="D76" s="269">
        <f>ROUND(IF($H$6=TRUE,AO147*Содержание!$H$8*$I$4*(1+'4 Доп.опции'!$U$50),AO147*Содержание!$H$8*$I$4),0)</f>
        <v>73243</v>
      </c>
      <c r="E76" s="269">
        <f>ROUND(IF($H$6=TRUE,AP147*Содержание!$H$8*$I$4*(1+'4 Доп.опции'!$U$50),AP147*Содержание!$H$8*$I$4),0)</f>
        <v>74407</v>
      </c>
      <c r="F76" s="269">
        <f>ROUND(IF($H$6=TRUE,AQ147*Содержание!$H$8*$I$4*(1+'4 Доп.опции'!$U$50),AQ147*Содержание!$H$8*$I$4),0)</f>
        <v>80207</v>
      </c>
      <c r="G76" s="269">
        <f>ROUND(IF($H$6=TRUE,AR147*Содержание!$H$8*$I$4*(1+'4 Доп.опции'!$U$50),AR147*Содержание!$H$8*$I$4),0)</f>
        <v>84748</v>
      </c>
      <c r="H76" s="269">
        <f>ROUND(IF($H$6=TRUE,AS147*Содержание!$H$8*$I$4*(1+'4 Доп.опции'!$U$50),AS147*Содержание!$H$8*$I$4),0)</f>
        <v>89283</v>
      </c>
      <c r="I76" s="269">
        <f>ROUND(IF($H$6=TRUE,AT147*Содержание!$H$8*$I$4*(1+'4 Доп.опции'!$U$50),AT147*Содержание!$H$8*$I$4),0)</f>
        <v>90967</v>
      </c>
      <c r="J76" s="269">
        <f>ROUND(IF($H$6=TRUE,AU147*Содержание!$H$8*$I$4*(1+'4 Доп.опции'!$U$50),AU147*Содержание!$H$8*$I$4),0)</f>
        <v>95863</v>
      </c>
      <c r="K76" s="269">
        <f>ROUND(IF($H$6=TRUE,AV147*Содержание!$H$8*$I$4*(1+'4 Доп.опции'!$U$50),AV147*Содержание!$H$8*$I$4),0)</f>
        <v>96729</v>
      </c>
      <c r="L76" s="269">
        <f>ROUND(IF($H$6=TRUE,AW147*Содержание!$H$8*$I$4*(1+'4 Доп.опции'!$U$50),AW147*Содержание!$H$8*$I$4),0)</f>
        <v>105507</v>
      </c>
      <c r="M76" s="269">
        <f>ROUND(IF($H$6=TRUE,AX147*Содержание!$H$8*$I$4*(1+'4 Доп.опции'!$U$50),AX147*Содержание!$H$8*$I$4),0)</f>
        <v>108377</v>
      </c>
      <c r="N76" s="270">
        <f>ROUND(AY147*Содержание!$H$8*$I$4,0)</f>
        <v>107290</v>
      </c>
      <c r="O76" s="270">
        <f>ROUND(AZ147*Содержание!$H$8*$I$4,0)</f>
        <v>107964</v>
      </c>
      <c r="P76" s="270">
        <f>ROUND(BA147*Содержание!$H$8*$I$4,0)</f>
        <v>111769</v>
      </c>
      <c r="Q76" s="270">
        <f>ROUND(BB147*Содержание!$H$8*$I$4,0)</f>
        <v>115288</v>
      </c>
      <c r="R76" s="270">
        <f>ROUND(BC147*Содержание!$H$8*$I$4,0)</f>
        <v>120547</v>
      </c>
      <c r="S76" s="270">
        <f>ROUND(BD147*Содержание!$H$8*$I$4,0)</f>
        <v>118895</v>
      </c>
      <c r="T76" s="270">
        <f>ROUND(BE147*Содержание!$H$8*$I$4,0)</f>
        <v>124208</v>
      </c>
      <c r="U76" s="270">
        <f>ROUND(BF147*Содержание!$H$8*$I$4,0)</f>
        <v>127256</v>
      </c>
      <c r="V76" s="270">
        <f>ROUND(BG147*Содержание!$H$8*$I$4,0)</f>
        <v>130717</v>
      </c>
      <c r="W76" s="270">
        <f>ROUND(BH147*Содержание!$H$8*$I$4,0)</f>
        <v>129331</v>
      </c>
      <c r="X76" s="270">
        <f>ROUND(BI147*Содержание!$H$8*$I$4,0)</f>
        <v>135355</v>
      </c>
      <c r="Y76" s="270">
        <f>ROUND(BJ147*Содержание!$H$8*$I$4,0)</f>
        <v>138360</v>
      </c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</row>
    <row r="77" spans="1:36" s="265" customFormat="1">
      <c r="A77" s="181">
        <v>2000</v>
      </c>
      <c r="B77" s="269">
        <f>ROUND(IF($H$6=TRUE,AM148*Содержание!$H$8*$I$4*(1+'4 Доп.опции'!$U$50),AM148*Содержание!$H$8*$I$4),0)</f>
        <v>71331</v>
      </c>
      <c r="C77" s="269">
        <f>ROUND(IF($H$6=TRUE,AN148*Содержание!$H$8*$I$4*(1+'4 Доп.опции'!$U$50),AN148*Содержание!$H$8*$I$4),0)</f>
        <v>72331</v>
      </c>
      <c r="D77" s="269">
        <f>ROUND(IF($H$6=TRUE,AO148*Содержание!$H$8*$I$4*(1+'4 Доп.опции'!$U$50),AO148*Содержание!$H$8*$I$4),0)</f>
        <v>68918</v>
      </c>
      <c r="E77" s="269">
        <f>ROUND(IF($H$6=TRUE,AP148*Содержание!$H$8*$I$4*(1+'4 Доп.опции'!$U$50),AP148*Содержание!$H$8*$I$4),0)</f>
        <v>70464</v>
      </c>
      <c r="F77" s="269">
        <f>ROUND(IF($H$6=TRUE,AQ148*Содержание!$H$8*$I$4*(1+'4 Доп.опции'!$U$50),AQ148*Содержание!$H$8*$I$4),0)</f>
        <v>76592</v>
      </c>
      <c r="G77" s="269">
        <f>ROUND(IF($H$6=TRUE,AR148*Содержание!$H$8*$I$4*(1+'4 Доп.опции'!$U$50),AR148*Содержание!$H$8*$I$4),0)</f>
        <v>80711</v>
      </c>
      <c r="H77" s="269">
        <f>ROUND(IF($H$6=TRUE,AS148*Содержание!$H$8*$I$4*(1+'4 Доп.опции'!$U$50),AS148*Содержание!$H$8*$I$4),0)</f>
        <v>87220</v>
      </c>
      <c r="I77" s="269">
        <f>ROUND(IF($H$6=TRUE,AT148*Содержание!$H$8*$I$4*(1+'4 Доп.опции'!$U$50),AT148*Содержание!$H$8*$I$4),0)</f>
        <v>90855</v>
      </c>
      <c r="J77" s="269">
        <f>ROUND(IF($H$6=TRUE,AU148*Содержание!$H$8*$I$4*(1+'4 Доп.опции'!$U$50),AU148*Содержание!$H$8*$I$4),0)</f>
        <v>95348</v>
      </c>
      <c r="K77" s="269">
        <f>ROUND(IF($H$6=TRUE,AV148*Содержание!$H$8*$I$4*(1+'4 Доп.опции'!$U$50),AV148*Содержание!$H$8*$I$4),0)</f>
        <v>90036</v>
      </c>
      <c r="L77" s="269">
        <f>ROUND(IF($H$6=TRUE,AW148*Содержание!$H$8*$I$4*(1+'4 Доп.опции'!$U$50),AW148*Содержание!$H$8*$I$4),0)</f>
        <v>102192</v>
      </c>
      <c r="M77" s="269">
        <f>ROUND(IF($H$6=TRUE,AX148*Содержание!$H$8*$I$4*(1+'4 Доп.опции'!$U$50),AX148*Содержание!$H$8*$I$4),0)</f>
        <v>100350</v>
      </c>
      <c r="N77" s="270">
        <f>ROUND(AY148*Содержание!$H$8*$I$4,0)</f>
        <v>107644</v>
      </c>
      <c r="O77" s="270">
        <f>ROUND(AZ148*Содержание!$H$8*$I$4,0)</f>
        <v>108018</v>
      </c>
      <c r="P77" s="270">
        <f>ROUND(BA148*Содержание!$H$8*$I$4,0)</f>
        <v>114788</v>
      </c>
      <c r="Q77" s="270">
        <f>ROUND(BB148*Содержание!$H$8*$I$4,0)</f>
        <v>116082</v>
      </c>
      <c r="R77" s="270">
        <f>ROUND(BC148*Содержание!$H$8*$I$4,0)</f>
        <v>121828</v>
      </c>
      <c r="S77" s="270">
        <f>ROUND(BD148*Содержание!$H$8*$I$4,0)</f>
        <v>118728</v>
      </c>
      <c r="T77" s="270">
        <f>ROUND(BE148*Содержание!$H$8*$I$4,0)</f>
        <v>125735</v>
      </c>
      <c r="U77" s="270">
        <f>ROUND(BF148*Содержание!$H$8*$I$4,0)</f>
        <v>128114</v>
      </c>
      <c r="V77" s="270">
        <f>ROUND(BG148*Содержание!$H$8*$I$4,0)</f>
        <v>132924</v>
      </c>
      <c r="W77" s="270">
        <f>ROUND(BH148*Содержание!$H$8*$I$4,0)</f>
        <v>131154</v>
      </c>
      <c r="X77" s="270">
        <f>ROUND(BI148*Содержание!$H$8*$I$4,0)</f>
        <v>137766</v>
      </c>
      <c r="Y77" s="270">
        <f>ROUND(BJ148*Содержание!$H$8*$I$4,0)</f>
        <v>139087</v>
      </c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</row>
    <row r="78" spans="1:36">
      <c r="A78" s="50">
        <v>2100</v>
      </c>
      <c r="B78" s="269">
        <f>ROUND(IF($H$6=TRUE,AM149*Содержание!$H$8*$I$4*(1+'4 Доп.опции'!$U$50),AM149*Содержание!$H$8*$I$4),0)</f>
        <v>71460</v>
      </c>
      <c r="C78" s="269">
        <f>ROUND(IF($H$6=TRUE,AN149*Содержание!$H$8*$I$4*(1+'4 Доп.опции'!$U$50),AN149*Содержание!$H$8*$I$4),0)</f>
        <v>72689</v>
      </c>
      <c r="D78" s="269">
        <f>ROUND(IF($H$6=TRUE,AO149*Содержание!$H$8*$I$4*(1+'4 Доп.опции'!$U$50),AO149*Содержание!$H$8*$I$4),0)</f>
        <v>69346</v>
      </c>
      <c r="E78" s="269">
        <f>ROUND(IF($H$6=TRUE,AP149*Содержание!$H$8*$I$4*(1+'4 Доп.опции'!$U$50),AP149*Содержание!$H$8*$I$4),0)</f>
        <v>70594</v>
      </c>
      <c r="F78" s="269">
        <f>ROUND(IF($H$6=TRUE,AQ149*Содержание!$H$8*$I$4*(1+'4 Доп.опции'!$U$50),AQ149*Содержание!$H$8*$I$4),0)</f>
        <v>76805</v>
      </c>
      <c r="G78" s="269">
        <f>ROUND(IF($H$6=TRUE,AR149*Содержание!$H$8*$I$4*(1+'4 Доп.опции'!$U$50),AR149*Содержание!$H$8*$I$4),0)</f>
        <v>80996</v>
      </c>
      <c r="H78" s="269">
        <f>ROUND(IF($H$6=TRUE,AS149*Содержание!$H$8*$I$4*(1+'4 Доп.опции'!$U$50),AS149*Содержание!$H$8*$I$4),0)</f>
        <v>86595</v>
      </c>
      <c r="I78" s="269">
        <f>ROUND(IF($H$6=TRUE,AT149*Содержание!$H$8*$I$4*(1+'4 Доп.опции'!$U$50),AT149*Содержание!$H$8*$I$4),0)</f>
        <v>90404</v>
      </c>
      <c r="J78" s="269">
        <f>ROUND(IF($H$6=TRUE,AU149*Содержание!$H$8*$I$4*(1+'4 Доп.опции'!$U$50),AU149*Содержание!$H$8*$I$4),0)</f>
        <v>94996</v>
      </c>
      <c r="K78" s="269">
        <f>ROUND(IF($H$6=TRUE,AV149*Содержание!$H$8*$I$4*(1+'4 Доп.опции'!$U$50),AV149*Содержание!$H$8*$I$4),0)</f>
        <v>91155</v>
      </c>
      <c r="L78" s="269">
        <f>ROUND(IF($H$6=TRUE,AW149*Содержание!$H$8*$I$4*(1+'4 Доп.опции'!$U$50),AW149*Содержание!$H$8*$I$4),0)</f>
        <v>99339</v>
      </c>
      <c r="M78" s="269">
        <f>ROUND(IF($H$6=TRUE,AX149*Содержание!$H$8*$I$4*(1+'4 Доп.опции'!$U$50),AX149*Содержание!$H$8*$I$4),0)</f>
        <v>99213</v>
      </c>
      <c r="N78" s="270">
        <f>ROUND(AY149*Содержание!$H$8*$I$4,0)</f>
        <v>108135</v>
      </c>
      <c r="O78" s="270">
        <f>ROUND(AZ149*Содержание!$H$8*$I$4,0)</f>
        <v>107437</v>
      </c>
      <c r="P78" s="270">
        <f>ROUND(BA149*Содержание!$H$8*$I$4,0)</f>
        <v>115104</v>
      </c>
      <c r="Q78" s="270">
        <f>ROUND(BB149*Содержание!$H$8*$I$4,0)</f>
        <v>114502</v>
      </c>
      <c r="R78" s="270">
        <f>ROUND(BC149*Содержание!$H$8*$I$4,0)</f>
        <v>122496</v>
      </c>
      <c r="S78" s="270">
        <f>ROUND(BD149*Содержание!$H$8*$I$4,0)</f>
        <v>119440</v>
      </c>
      <c r="T78" s="270">
        <f>ROUND(BE149*Содержание!$H$8*$I$4,0)</f>
        <v>126671</v>
      </c>
      <c r="U78" s="270">
        <f>ROUND(BF149*Содержание!$H$8*$I$4,0)</f>
        <v>126003</v>
      </c>
      <c r="V78" s="270">
        <f>ROUND(BG149*Содержание!$H$8*$I$4,0)</f>
        <v>134151</v>
      </c>
      <c r="W78" s="270">
        <f>ROUND(BH149*Содержание!$H$8*$I$4,0)</f>
        <v>131814</v>
      </c>
      <c r="X78" s="270">
        <f>ROUND(BI149*Содержание!$H$8*$I$4,0)</f>
        <v>139927</v>
      </c>
      <c r="Y78" s="270">
        <f>ROUND(BJ149*Содержание!$H$8*$I$4,0)</f>
        <v>137303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50">
        <v>2125</v>
      </c>
      <c r="B79" s="195">
        <f>ROUND(IF($H$6=TRUE,AM150*Содержание!$H$8*$I$4*(1+'4 Доп.опции'!$U$50),AM150*Содержание!$H$8*$I$4),0)</f>
        <v>71585</v>
      </c>
      <c r="C79" s="195">
        <f>ROUND(IF($H$6=TRUE,AN150*Содержание!$H$8*$I$4*(1+'4 Доп.опции'!$U$50),AN150*Содержание!$H$8*$I$4),0)</f>
        <v>73047</v>
      </c>
      <c r="D79" s="195">
        <f>ROUND(IF($H$6=TRUE,AO150*Содержание!$H$8*$I$4*(1+'4 Доп.опции'!$U$50),AO150*Содержание!$H$8*$I$4),0)</f>
        <v>69771</v>
      </c>
      <c r="E79" s="195">
        <f>ROUND(IF($H$6=TRUE,AP150*Содержание!$H$8*$I$4*(1+'4 Доп.опции'!$U$50),AP150*Содержание!$H$8*$I$4),0)</f>
        <v>70722</v>
      </c>
      <c r="F79" s="195">
        <f>ROUND(IF($H$6=TRUE,AQ150*Содержание!$H$8*$I$4*(1+'4 Доп.опции'!$U$50),AQ150*Содержание!$H$8*$I$4),0)</f>
        <v>77017</v>
      </c>
      <c r="G79" s="195">
        <f>ROUND(IF($H$6=TRUE,AR150*Содержание!$H$8*$I$4*(1+'4 Доп.опции'!$U$50),AR150*Содержание!$H$8*$I$4),0)</f>
        <v>81281</v>
      </c>
      <c r="H79" s="195">
        <f>ROUND(IF($H$6=TRUE,AS150*Содержание!$H$8*$I$4*(1+'4 Доп.опции'!$U$50),AS150*Содержание!$H$8*$I$4),0)</f>
        <v>85969</v>
      </c>
      <c r="I79" s="195">
        <f>ROUND(IF($H$6=TRUE,AT150*Содержание!$H$8*$I$4*(1+'4 Доп.опции'!$U$50),AT150*Содержание!$H$8*$I$4),0)</f>
        <v>89952</v>
      </c>
      <c r="J79" s="195">
        <f>ROUND(IF($H$6=TRUE,AU150*Содержание!$H$8*$I$4*(1+'4 Доп.опции'!$U$50),AU150*Содержание!$H$8*$I$4),0)</f>
        <v>94648</v>
      </c>
      <c r="K79" s="195">
        <f>ROUND(IF($H$6=TRUE,AV150*Содержание!$H$8*$I$4*(1+'4 Доп.опции'!$U$50),AV150*Содержание!$H$8*$I$4),0)</f>
        <v>92275</v>
      </c>
      <c r="L79" s="195">
        <f>ROUND(IF($H$6=TRUE,AW150*Содержание!$H$8*$I$4*(1+'4 Доп.опции'!$U$50),AW150*Содержание!$H$8*$I$4),0)</f>
        <v>96484</v>
      </c>
      <c r="M79" s="195">
        <f>ROUND(IF($H$6=TRUE,AX150*Содержание!$H$8*$I$4*(1+'4 Доп.опции'!$U$50),AX150*Содержание!$H$8*$I$4),0)</f>
        <v>98081</v>
      </c>
      <c r="N79" s="183">
        <f>ROUND(AY150*Содержание!$H$8*$I$4,0)</f>
        <v>108626</v>
      </c>
      <c r="O79" s="183">
        <f>ROUND(AZ150*Содержание!$H$8*$I$4,0)</f>
        <v>106856</v>
      </c>
      <c r="P79" s="183">
        <f>ROUND(BA150*Содержание!$H$8*$I$4,0)</f>
        <v>115420</v>
      </c>
      <c r="Q79" s="183">
        <f>ROUND(BB150*Содержание!$H$8*$I$4,0)</f>
        <v>112923</v>
      </c>
      <c r="R79" s="183">
        <f>ROUND(BC150*Содержание!$H$8*$I$4,0)</f>
        <v>123164</v>
      </c>
      <c r="S79" s="183">
        <f>ROUND(BD150*Содержание!$H$8*$I$4,0)</f>
        <v>120150</v>
      </c>
      <c r="T79" s="183">
        <f>ROUND(BE150*Содержание!$H$8*$I$4,0)</f>
        <v>127607</v>
      </c>
      <c r="U79" s="183">
        <f>ROUND(BF150*Содержание!$H$8*$I$4,0)</f>
        <v>123894</v>
      </c>
      <c r="V79" s="183">
        <f>ROUND(BG150*Содержание!$H$8*$I$4,0)</f>
        <v>135378</v>
      </c>
      <c r="W79" s="183">
        <f>ROUND(BH150*Содержание!$H$8*$I$4,0)</f>
        <v>132476</v>
      </c>
      <c r="X79" s="183">
        <f>ROUND(BI150*Содержание!$H$8*$I$4,0)</f>
        <v>142090</v>
      </c>
      <c r="Y79" s="183">
        <f>ROUND(BJ150*Содержание!$H$8*$I$4,0)</f>
        <v>135519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50">
        <v>2250</v>
      </c>
      <c r="B80" s="195">
        <f>ROUND(IF($H$6=TRUE,AM151*Содержание!$H$8*$I$4*(1+'4 Доп.опции'!$U$50),AM151*Содержание!$H$8*$I$4),0)</f>
        <v>72331</v>
      </c>
      <c r="C80" s="195">
        <f>ROUND(IF($H$6=TRUE,AN151*Содержание!$H$8*$I$4*(1+'4 Доп.опции'!$U$50),AN151*Содержание!$H$8*$I$4),0)</f>
        <v>73749</v>
      </c>
      <c r="D80" s="195">
        <f>ROUND(IF($H$6=TRUE,AO151*Содержание!$H$8*$I$4*(1+'4 Доп.опции'!$U$50),AO151*Содержание!$H$8*$I$4),0)</f>
        <v>71193</v>
      </c>
      <c r="E80" s="195">
        <f>ROUND(IF($H$6=TRUE,AP151*Содержание!$H$8*$I$4*(1+'4 Доп.опции'!$U$50),AP151*Содержание!$H$8*$I$4),0)</f>
        <v>72140</v>
      </c>
      <c r="F80" s="195">
        <f>ROUND(IF($H$6=TRUE,AQ151*Содержание!$H$8*$I$4*(1+'4 Доп.опции'!$U$50),AQ151*Содержание!$H$8*$I$4),0)</f>
        <v>76731</v>
      </c>
      <c r="G80" s="195">
        <f>ROUND(IF($H$6=TRUE,AR151*Содержание!$H$8*$I$4*(1+'4 Доп.опции'!$U$50),AR151*Содержание!$H$8*$I$4),0)</f>
        <v>81706</v>
      </c>
      <c r="H80" s="195">
        <f>ROUND(IF($H$6=TRUE,AS151*Содержание!$H$8*$I$4*(1+'4 Доп.опции'!$U$50),AS151*Содержание!$H$8*$I$4),0)</f>
        <v>84832</v>
      </c>
      <c r="I80" s="195">
        <f>ROUND(IF($H$6=TRUE,AT151*Содержание!$H$8*$I$4*(1+'4 Доп.опции'!$U$50),AT151*Содержание!$H$8*$I$4),0)</f>
        <v>89521</v>
      </c>
      <c r="J80" s="195">
        <f>ROUND(IF($H$6=TRUE,AU151*Содержание!$H$8*$I$4*(1+'4 Доп.опции'!$U$50),AU151*Содержание!$H$8*$I$4),0)</f>
        <v>94068</v>
      </c>
      <c r="K80" s="195">
        <f>ROUND(IF($H$6=TRUE,AV151*Содержание!$H$8*$I$4*(1+'4 Доп.опции'!$U$50),AV151*Содержание!$H$8*$I$4),0)</f>
        <v>94469</v>
      </c>
      <c r="L80" s="195">
        <f>ROUND(IF($H$6=TRUE,AW151*Содержание!$H$8*$I$4*(1+'4 Доп.опции'!$U$50),AW151*Содержание!$H$8*$I$4),0)</f>
        <v>96484</v>
      </c>
      <c r="M80" s="195">
        <f>ROUND(IF($H$6=TRUE,AX151*Содержание!$H$8*$I$4*(1+'4 Доп.опции'!$U$50),AX151*Содержание!$H$8*$I$4),0)</f>
        <v>96854</v>
      </c>
      <c r="N80" s="183">
        <f>ROUND(AY151*Содержание!$H$8*$I$4,0)</f>
        <v>111972</v>
      </c>
      <c r="O80" s="183">
        <f>ROUND(AZ151*Содержание!$H$8*$I$4,0)</f>
        <v>107762</v>
      </c>
      <c r="P80" s="183">
        <f>ROUND(BA151*Содержание!$H$8*$I$4,0)</f>
        <v>112542</v>
      </c>
      <c r="Q80" s="183">
        <f>ROUND(BB151*Содержание!$H$8*$I$4,0)</f>
        <v>115375</v>
      </c>
      <c r="R80" s="183">
        <f>ROUND(BC151*Содержание!$H$8*$I$4,0)</f>
        <v>120355</v>
      </c>
      <c r="S80" s="183">
        <f>ROUND(BD151*Содержание!$H$8*$I$4,0)</f>
        <v>121700</v>
      </c>
      <c r="T80" s="183">
        <f>ROUND(BE151*Содержание!$H$8*$I$4,0)</f>
        <v>124050</v>
      </c>
      <c r="U80" s="183">
        <f>ROUND(BF151*Содержание!$H$8*$I$4,0)</f>
        <v>127247</v>
      </c>
      <c r="V80" s="183">
        <f>ROUND(BG151*Содержание!$H$8*$I$4,0)</f>
        <v>135844</v>
      </c>
      <c r="W80" s="183">
        <f>ROUND(BH151*Содержание!$H$8*$I$4,0)</f>
        <v>131637</v>
      </c>
      <c r="X80" s="183">
        <f>ROUND(BI151*Содержание!$H$8*$I$4,0)</f>
        <v>138828</v>
      </c>
      <c r="Y80" s="183">
        <f>ROUND(BJ151*Содержание!$H$8*$I$4,0)</f>
        <v>137183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50">
        <v>2375</v>
      </c>
      <c r="B81" s="195">
        <f>ROUND(IF($H$6=TRUE,AM152*Содержание!$H$8*$I$4*(1+'4 Доп.опции'!$U$50),AM152*Содержание!$H$8*$I$4),0)</f>
        <v>78864</v>
      </c>
      <c r="C81" s="195">
        <f>ROUND(IF($H$6=TRUE,AN152*Содержание!$H$8*$I$4*(1+'4 Доп.опции'!$U$50),AN152*Содержание!$H$8*$I$4),0)</f>
        <v>79857</v>
      </c>
      <c r="D81" s="195">
        <f>ROUND(IF($H$6=TRUE,AO152*Содержание!$H$8*$I$4*(1+'4 Доп.опции'!$U$50),AO152*Содержание!$H$8*$I$4),0)</f>
        <v>76731</v>
      </c>
      <c r="E81" s="195">
        <f>ROUND(IF($H$6=TRUE,AP152*Содержание!$H$8*$I$4*(1+'4 Доп.опции'!$U$50),AP152*Содержание!$H$8*$I$4),0)</f>
        <v>75379</v>
      </c>
      <c r="F81" s="195">
        <f>ROUND(IF($H$6=TRUE,AQ152*Содержание!$H$8*$I$4*(1+'4 Доп.опции'!$U$50),AQ152*Содержание!$H$8*$I$4),0)</f>
        <v>79717</v>
      </c>
      <c r="G81" s="195">
        <f>ROUND(IF($H$6=TRUE,AR152*Содержание!$H$8*$I$4*(1+'4 Доп.опции'!$U$50),AR152*Содержание!$H$8*$I$4),0)</f>
        <v>81139</v>
      </c>
      <c r="H81" s="195">
        <f>ROUND(IF($H$6=TRUE,AS152*Содержание!$H$8*$I$4*(1+'4 Доп.опции'!$U$50),AS152*Содержание!$H$8*$I$4),0)</f>
        <v>89096</v>
      </c>
      <c r="I81" s="195">
        <f>ROUND(IF($H$6=TRUE,AT152*Содержание!$H$8*$I$4*(1+'4 Доп.опции'!$U$50),AT152*Содержание!$H$8*$I$4),0)</f>
        <v>93500</v>
      </c>
      <c r="J81" s="195">
        <f>ROUND(IF($H$6=TRUE,AU152*Содержание!$H$8*$I$4*(1+'4 Доп.опции'!$U$50),AU152*Содержание!$H$8*$I$4),0)</f>
        <v>98757</v>
      </c>
      <c r="K81" s="195">
        <f>ROUND(IF($H$6=TRUE,AV152*Содержание!$H$8*$I$4*(1+'4 Доп.опции'!$U$50),AV152*Содержание!$H$8*$I$4),0)</f>
        <v>105437</v>
      </c>
      <c r="L81" s="195">
        <f>ROUND(IF($H$6=TRUE,AW152*Содержание!$H$8*$I$4*(1+'4 Доп.опции'!$U$50),AW152*Содержание!$H$8*$I$4),0)</f>
        <v>96627</v>
      </c>
      <c r="M81" s="183">
        <f>ROUND(AX152*Содержание!$H$8*$I$4,0)</f>
        <v>109416</v>
      </c>
      <c r="N81" s="183">
        <f>ROUND(AY152*Содержание!$H$8*$I$4,0)</f>
        <v>115668</v>
      </c>
      <c r="O81" s="183">
        <f>ROUND(AZ152*Содержание!$H$8*$I$4,0)</f>
        <v>118860</v>
      </c>
      <c r="P81" s="183">
        <f>ROUND(BA152*Содержание!$H$8*$I$4,0)</f>
        <v>114956</v>
      </c>
      <c r="Q81" s="183">
        <f>ROUND(BB152*Содержание!$H$8*$I$4,0)</f>
        <v>119789</v>
      </c>
      <c r="R81" s="183">
        <f>ROUND(BC152*Содержание!$H$8*$I$4,0)</f>
        <v>125328</v>
      </c>
      <c r="S81" s="183">
        <f>ROUND(BD152*Содержание!$H$8*$I$4,0)</f>
        <v>130088</v>
      </c>
      <c r="T81" s="183">
        <f>ROUND(BE152*Содержание!$H$8*$I$4,0)</f>
        <v>126041</v>
      </c>
      <c r="U81" s="183">
        <f>ROUND(BF152*Содержание!$H$8*$I$4,0)</f>
        <v>130163</v>
      </c>
      <c r="V81" s="183">
        <f>ROUND(BG152*Содержание!$H$8*$I$4,0)</f>
        <v>137978</v>
      </c>
      <c r="W81" s="183">
        <f>ROUND(BH152*Содержание!$H$8*$I$4,0)</f>
        <v>139249</v>
      </c>
      <c r="X81" s="183">
        <f>ROUND(BI152*Содержание!$H$8*$I$4,0)</f>
        <v>134281</v>
      </c>
      <c r="Y81" s="183">
        <f>ROUND(BJ152*Содержание!$H$8*$I$4,0)</f>
        <v>139541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50">
        <v>2500</v>
      </c>
      <c r="B82" s="195">
        <f>ROUND(IF($H$6=TRUE,AM153*Содержание!$H$8*$I$4*(1+'4 Доп.опции'!$U$50),AM153*Содержание!$H$8*$I$4),0)</f>
        <v>80723</v>
      </c>
      <c r="C82" s="195">
        <f>ROUND(IF($H$6=TRUE,AN153*Содержание!$H$8*$I$4*(1+'4 Доп.опции'!$U$50),AN153*Содержание!$H$8*$I$4),0)</f>
        <v>82369</v>
      </c>
      <c r="D82" s="195">
        <f>ROUND(IF($H$6=TRUE,AO153*Содержание!$H$8*$I$4*(1+'4 Доп.опции'!$U$50),AO153*Содержание!$H$8*$I$4),0)</f>
        <v>85820</v>
      </c>
      <c r="E82" s="195">
        <f>ROUND(IF($H$6=TRUE,AP153*Содержание!$H$8*$I$4*(1+'4 Доп.опции'!$U$50),AP153*Содержание!$H$8*$I$4),0)</f>
        <v>76014</v>
      </c>
      <c r="F82" s="195">
        <f>ROUND(IF($H$6=TRUE,AQ153*Содержание!$H$8*$I$4*(1+'4 Доп.опции'!$U$50),AQ153*Содержание!$H$8*$I$4),0)</f>
        <v>84832</v>
      </c>
      <c r="G82" s="195">
        <f>ROUND(IF($H$6=TRUE,AR153*Содержание!$H$8*$I$4*(1+'4 Доп.опции'!$U$50),AR153*Содержание!$H$8*$I$4),0)</f>
        <v>89952</v>
      </c>
      <c r="H82" s="195">
        <f>ROUND(IF($H$6=TRUE,AS153*Содержание!$H$8*$I$4*(1+'4 Доп.опции'!$U$50),AS153*Содержание!$H$8*$I$4),0)</f>
        <v>90376</v>
      </c>
      <c r="I82" s="195">
        <f>ROUND(IF($H$6=TRUE,AT153*Содержание!$H$8*$I$4*(1+'4 Доп.опции'!$U$50),AT153*Содержание!$H$8*$I$4),0)</f>
        <v>95205</v>
      </c>
      <c r="J82" s="195">
        <f>ROUND(IF($H$6=TRUE,AU153*Содержание!$H$8*$I$4*(1+'4 Доп.опции'!$U$50),AU153*Содержание!$H$8*$I$4),0)</f>
        <v>102029</v>
      </c>
      <c r="K82" s="195">
        <f>ROUND(IF($H$6=TRUE,AV153*Содержание!$H$8*$I$4*(1+'4 Доп.опции'!$U$50),AV153*Содержание!$H$8*$I$4),0)</f>
        <v>107055</v>
      </c>
      <c r="L82" s="183">
        <f>ROUND(AW153*Содержание!$H$8*$I$4,0)</f>
        <v>125587</v>
      </c>
      <c r="M82" s="183">
        <f>ROUND(AX153*Содержание!$H$8*$I$4,0)</f>
        <v>127586</v>
      </c>
      <c r="N82" s="183">
        <f>ROUND(AY153*Содержание!$H$8*$I$4,0)</f>
        <v>127874</v>
      </c>
      <c r="O82" s="183">
        <f>ROUND(AZ153*Содержание!$H$8*$I$4,0)</f>
        <v>129701</v>
      </c>
      <c r="P82" s="183">
        <f>ROUND(BA153*Содержание!$H$8*$I$4,0)</f>
        <v>134053</v>
      </c>
      <c r="Q82" s="183">
        <f>ROUND(BB153*Содержание!$H$8*$I$4,0)</f>
        <v>134593</v>
      </c>
      <c r="R82" s="183">
        <f>ROUND(BC153*Содержание!$H$8*$I$4,0)</f>
        <v>142334</v>
      </c>
      <c r="S82" s="183">
        <f>ROUND(BD153*Содержание!$H$8*$I$4,0)</f>
        <v>141071</v>
      </c>
      <c r="T82" s="183">
        <f>ROUND(BE153*Содержание!$H$8*$I$4,0)</f>
        <v>149970</v>
      </c>
      <c r="U82" s="183">
        <f>ROUND(BF153*Содержание!$H$8*$I$4,0)</f>
        <v>152043</v>
      </c>
      <c r="V82" s="183">
        <f>ROUND(BG153*Содержание!$H$8*$I$4,0)</f>
        <v>156672</v>
      </c>
      <c r="W82" s="183">
        <f>ROUND(BH153*Содержание!$H$8*$I$4,0)</f>
        <v>156142</v>
      </c>
      <c r="X82" s="183">
        <f>ROUND(BI153*Содержание!$H$8*$I$4,0)</f>
        <v>166494</v>
      </c>
      <c r="Y82" s="183">
        <f>ROUND(BJ153*Содержание!$H$8*$I$4,0)</f>
        <v>166853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50">
        <v>2550</v>
      </c>
      <c r="B83" s="195">
        <f>ROUND(IF($H$6=TRUE,AM154*Содержание!$H$8*$I$4*(1+'4 Доп.опции'!$U$50),AM154*Содержание!$H$8*$I$4),0)</f>
        <v>81824</v>
      </c>
      <c r="C83" s="195">
        <f>ROUND(IF($H$6=TRUE,AN154*Содержание!$H$8*$I$4*(1+'4 Доп.опции'!$U$50),AN154*Содержание!$H$8*$I$4),0)</f>
        <v>83494</v>
      </c>
      <c r="D83" s="195">
        <f>ROUND(IF($H$6=TRUE,AO154*Содержание!$H$8*$I$4*(1+'4 Доп.опции'!$U$50),AO154*Содержание!$H$8*$I$4),0)</f>
        <v>86947</v>
      </c>
      <c r="E83" s="195">
        <f>ROUND(IF($H$6=TRUE,AP154*Содержание!$H$8*$I$4*(1+'4 Доп.опции'!$U$50),AP154*Содержание!$H$8*$I$4),0)</f>
        <v>78434</v>
      </c>
      <c r="F83" s="195">
        <f>ROUND(IF($H$6=TRUE,AQ154*Содержание!$H$8*$I$4*(1+'4 Доп.опции'!$U$50),AQ154*Содержание!$H$8*$I$4),0)</f>
        <v>84976</v>
      </c>
      <c r="G83" s="195">
        <f>ROUND(IF($H$6=TRUE,AR154*Содержание!$H$8*$I$4*(1+'4 Доп.опции'!$U$50),AR154*Содержание!$H$8*$I$4),0)</f>
        <v>91158</v>
      </c>
      <c r="H83" s="195">
        <f>ROUND(IF($H$6=TRUE,AS154*Содержание!$H$8*$I$4*(1+'4 Доп.опции'!$U$50),AS154*Содержание!$H$8*$I$4),0)</f>
        <v>91229</v>
      </c>
      <c r="I83" s="195">
        <f>ROUND(IF($H$6=TRUE,AT154*Содержание!$H$8*$I$4*(1+'4 Доп.опции'!$U$50),AT154*Содержание!$H$8*$I$4),0)</f>
        <v>96128</v>
      </c>
      <c r="J83" s="195">
        <f>ROUND(IF($H$6=TRUE,AU154*Содержание!$H$8*$I$4*(1+'4 Доп.опции'!$U$50),AU154*Содержание!$H$8*$I$4),0)</f>
        <v>102103</v>
      </c>
      <c r="K83" s="183">
        <f>ROUND(AV154*Содержание!$H$8*$I$4,0)</f>
        <v>111857</v>
      </c>
      <c r="L83" s="183">
        <f>ROUND(AW154*Содержание!$H$8*$I$4,0)</f>
        <v>128180</v>
      </c>
      <c r="M83" s="183">
        <f>ROUND(AX154*Содержание!$H$8*$I$4,0)</f>
        <v>130323</v>
      </c>
      <c r="N83" s="183">
        <f>ROUND(AY154*Содержание!$H$8*$I$4,0)</f>
        <v>131061</v>
      </c>
      <c r="O83" s="183">
        <f>ROUND(AZ154*Содержание!$H$8*$I$4,0)</f>
        <v>132710</v>
      </c>
      <c r="P83" s="183">
        <f>ROUND(BA154*Содержание!$H$8*$I$4,0)</f>
        <v>136173</v>
      </c>
      <c r="Q83" s="183">
        <f>ROUND(BB154*Содержание!$H$8*$I$4,0)</f>
        <v>137292</v>
      </c>
      <c r="R83" s="183">
        <f>ROUND(BC154*Содержание!$H$8*$I$4,0)</f>
        <v>145401</v>
      </c>
      <c r="S83" s="183">
        <f>ROUND(BD154*Содержание!$H$8*$I$4,0)</f>
        <v>145444</v>
      </c>
      <c r="T83" s="183">
        <f>ROUND(BE154*Содержание!$H$8*$I$4,0)</f>
        <v>153788</v>
      </c>
      <c r="U83" s="183">
        <f>ROUND(BF154*Содержание!$H$8*$I$4,0)</f>
        <v>155468</v>
      </c>
      <c r="V83" s="183">
        <f>ROUND(BG154*Содержание!$H$8*$I$4,0)</f>
        <v>159422</v>
      </c>
      <c r="W83" s="183">
        <f>ROUND(BH154*Содержание!$H$8*$I$4,0)</f>
        <v>160706</v>
      </c>
      <c r="X83" s="183">
        <f>ROUND(BI154*Содержание!$H$8*$I$4,0)</f>
        <v>170186</v>
      </c>
      <c r="Y83" s="183">
        <f>ROUND(BJ154*Содержание!$H$8*$I$4,0)</f>
        <v>171149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50">
        <v>2625</v>
      </c>
      <c r="B84" s="195">
        <f>ROUND(IF($H$6=TRUE,AM155*Содержание!$H$8*$I$4*(1+'4 Доп.опции'!$U$50),AM155*Содержание!$H$8*$I$4),0)</f>
        <v>82923</v>
      </c>
      <c r="C84" s="195">
        <f>ROUND(IF($H$6=TRUE,AN155*Содержание!$H$8*$I$4*(1+'4 Доп.опции'!$U$50),AN155*Содержание!$H$8*$I$4),0)</f>
        <v>84615</v>
      </c>
      <c r="D84" s="195">
        <f>ROUND(IF($H$6=TRUE,AO155*Содержание!$H$8*$I$4*(1+'4 Доп.опции'!$U$50),AO155*Содержание!$H$8*$I$4),0)</f>
        <v>88074</v>
      </c>
      <c r="E84" s="195">
        <f>ROUND(IF($H$6=TRUE,AP155*Содержание!$H$8*$I$4*(1+'4 Доп.опции'!$U$50),AP155*Содержание!$H$8*$I$4),0)</f>
        <v>80853</v>
      </c>
      <c r="F84" s="195">
        <f>ROUND(IF($H$6=TRUE,AQ155*Содержание!$H$8*$I$4*(1+'4 Доп.опции'!$U$50),AQ155*Содержание!$H$8*$I$4),0)</f>
        <v>85118</v>
      </c>
      <c r="G84" s="195">
        <f>ROUND(IF($H$6=TRUE,AR155*Содержание!$H$8*$I$4*(1+'4 Доп.опции'!$U$50),AR155*Содержание!$H$8*$I$4),0)</f>
        <v>92363</v>
      </c>
      <c r="H84" s="195">
        <f>ROUND(IF($H$6=TRUE,AS155*Содержание!$H$8*$I$4*(1+'4 Доп.опции'!$U$50),AS155*Содержание!$H$8*$I$4),0)</f>
        <v>92080</v>
      </c>
      <c r="I84" s="195">
        <f>ROUND(IF($H$6=TRUE,AT155*Содержание!$H$8*$I$4*(1+'4 Доп.опции'!$U$50),AT155*Содержание!$H$8*$I$4),0)</f>
        <v>97053</v>
      </c>
      <c r="J84" s="183">
        <f>ROUND(AU155*Содержание!$H$8*$I$4,0)</f>
        <v>102175</v>
      </c>
      <c r="K84" s="183">
        <f>ROUND(AV155*Содержание!$H$8*$I$4,0)</f>
        <v>116662</v>
      </c>
      <c r="L84" s="183">
        <f>ROUND(AW155*Содержание!$H$8*$I$4,0)</f>
        <v>130773</v>
      </c>
      <c r="M84" s="183">
        <f>ROUND(AX155*Содержание!$H$8*$I$4,0)</f>
        <v>133061</v>
      </c>
      <c r="N84" s="183">
        <f>ROUND(AY155*Содержание!$H$8*$I$4,0)</f>
        <v>134251</v>
      </c>
      <c r="O84" s="183">
        <f>ROUND(AZ155*Содержание!$H$8*$I$4,0)</f>
        <v>135720</v>
      </c>
      <c r="P84" s="183">
        <f>ROUND(BA155*Содержание!$H$8*$I$4,0)</f>
        <v>138296</v>
      </c>
      <c r="Q84" s="183">
        <f>ROUND(BB155*Содержание!$H$8*$I$4,0)</f>
        <v>139992</v>
      </c>
      <c r="R84" s="183">
        <f>ROUND(BC155*Содержание!$H$8*$I$4,0)</f>
        <v>148468</v>
      </c>
      <c r="S84" s="183">
        <f>ROUND(BD155*Содержание!$H$8*$I$4,0)</f>
        <v>149819</v>
      </c>
      <c r="T84" s="183">
        <f>ROUND(BE155*Содержание!$H$8*$I$4,0)</f>
        <v>157604</v>
      </c>
      <c r="U84" s="183">
        <f>ROUND(BF155*Содержание!$H$8*$I$4,0)</f>
        <v>158894</v>
      </c>
      <c r="V84" s="183">
        <f>ROUND(BG155*Содержание!$H$8*$I$4,0)</f>
        <v>162174</v>
      </c>
      <c r="W84" s="183">
        <f>ROUND(BH155*Содержание!$H$8*$I$4,0)</f>
        <v>165268</v>
      </c>
      <c r="X84" s="183">
        <f>ROUND(BI155*Содержание!$H$8*$I$4,0)</f>
        <v>173880</v>
      </c>
      <c r="Y84" s="183">
        <f>ROUND(BJ155*Содержание!$H$8*$I$4,0)</f>
        <v>175444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50">
        <v>2700</v>
      </c>
      <c r="B85" s="195">
        <f>ROUND(IF($H$6=TRUE,AM156*Содержание!$H$8*$I$4*(1+'4 Доп.опции'!$U$50),AM156*Содержание!$H$8*$I$4),0)</f>
        <v>85826</v>
      </c>
      <c r="C85" s="195">
        <f>ROUND(IF($H$6=TRUE,AN156*Содержание!$H$8*$I$4*(1+'4 Доп.опции'!$U$50),AN156*Содержание!$H$8*$I$4),0)</f>
        <v>86537</v>
      </c>
      <c r="D85" s="195">
        <f>ROUND(IF($H$6=TRUE,AO156*Содержание!$H$8*$I$4*(1+'4 Доп.опции'!$U$50),AO156*Содержание!$H$8*$I$4),0)</f>
        <v>93928</v>
      </c>
      <c r="E85" s="195">
        <f>ROUND(IF($H$6=TRUE,AP156*Содержание!$H$8*$I$4*(1+'4 Доп.опции'!$U$50),AP156*Содержание!$H$8*$I$4),0)</f>
        <v>82273</v>
      </c>
      <c r="F85" s="195">
        <f>ROUND(IF($H$6=TRUE,AQ156*Содержание!$H$8*$I$4*(1+'4 Доп.опции'!$U$50),AQ156*Содержание!$H$8*$I$4),0)</f>
        <v>86680</v>
      </c>
      <c r="G85" s="195">
        <f>ROUND(IF($H$6=TRUE,AR156*Содержание!$H$8*$I$4*(1+'4 Доп.опции'!$U$50),AR156*Содержание!$H$8*$I$4),0)</f>
        <v>93437</v>
      </c>
      <c r="H85" s="195">
        <f>ROUND(IF($H$6=TRUE,AS156*Содержание!$H$8*$I$4*(1+'4 Доп.опции'!$U$50),AS156*Содержание!$H$8*$I$4),0)</f>
        <v>91889</v>
      </c>
      <c r="I85" s="195">
        <f>ROUND(IF($H$6=TRUE,AT156*Содержание!$H$8*$I$4*(1+'4 Доп.опции'!$U$50),AT156*Содержание!$H$8*$I$4),0)</f>
        <v>96222</v>
      </c>
      <c r="J85" s="183">
        <f>ROUND(AU156*Содержание!$H$8*$I$4,0)</f>
        <v>107853</v>
      </c>
      <c r="K85" s="183">
        <f>ROUND(AV156*Содержание!$H$8*$I$4,0)</f>
        <v>116662</v>
      </c>
      <c r="L85" s="183">
        <f>ROUND(AW156*Содержание!$H$8*$I$4,0)</f>
        <v>133998</v>
      </c>
      <c r="M85" s="183">
        <f>ROUND(AX156*Содержание!$H$8*$I$4,0)</f>
        <v>137397</v>
      </c>
      <c r="N85" s="183">
        <f>ROUND(AY156*Содержание!$H$8*$I$4,0)</f>
        <v>137191</v>
      </c>
      <c r="O85" s="183">
        <f>ROUND(AZ156*Содержание!$H$8*$I$4,0)</f>
        <v>138540</v>
      </c>
      <c r="P85" s="183">
        <f>ROUND(BA156*Содержание!$H$8*$I$4,0)</f>
        <v>142586</v>
      </c>
      <c r="Q85" s="183">
        <f>ROUND(BB156*Содержание!$H$8*$I$4,0)</f>
        <v>144361</v>
      </c>
      <c r="R85" s="183">
        <f>ROUND(BC156*Содержание!$H$8*$I$4,0)</f>
        <v>153099</v>
      </c>
      <c r="S85" s="183">
        <f>ROUND(BD156*Содержание!$H$8*$I$4,0)</f>
        <v>154476</v>
      </c>
      <c r="T85" s="183">
        <f>ROUND(BE156*Содержание!$H$8*$I$4,0)</f>
        <v>162362</v>
      </c>
      <c r="U85" s="183">
        <f>ROUND(BF156*Содержание!$H$8*$I$4,0)</f>
        <v>163798</v>
      </c>
      <c r="V85" s="183">
        <f>ROUND(BG156*Содержание!$H$8*$I$4,0)</f>
        <v>167130</v>
      </c>
      <c r="W85" s="183">
        <f>ROUND(BH156*Содержание!$H$8*$I$4,0)</f>
        <v>170415</v>
      </c>
      <c r="X85" s="183">
        <f>ROUND(BI156*Содержание!$H$8*$I$4,0)</f>
        <v>179260</v>
      </c>
      <c r="Y85" s="183">
        <f>ROUND(BJ156*Содержание!$H$8*$I$4,0)</f>
        <v>180715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50">
        <v>2850</v>
      </c>
      <c r="B86" s="195">
        <f>ROUND(IF($H$6=TRUE,AM157*Содержание!$H$8*$I$4*(1+'4 Доп.опции'!$U$50),AM157*Содержание!$H$8*$I$4),0)</f>
        <v>97905</v>
      </c>
      <c r="C86" s="195">
        <f>ROUND(IF($H$6=TRUE,AN157*Содержание!$H$8*$I$4*(1+'4 Доп.опции'!$U$50),AN157*Содержание!$H$8*$I$4),0)</f>
        <v>100179</v>
      </c>
      <c r="D86" s="195">
        <f>ROUND(IF($H$6=TRUE,AO157*Содержание!$H$8*$I$4*(1+'4 Доп.опции'!$U$50),AO157*Содержание!$H$8*$I$4),0)</f>
        <v>103165</v>
      </c>
      <c r="E86" s="195">
        <f>ROUND(IF($H$6=TRUE,AP157*Содержание!$H$8*$I$4*(1+'4 Доп.опции'!$U$50),AP157*Содержание!$H$8*$I$4),0)</f>
        <v>93640</v>
      </c>
      <c r="F86" s="195">
        <f>ROUND(IF($H$6=TRUE,AQ157*Содержание!$H$8*$I$4*(1+'4 Доп.опции'!$U$50),AQ157*Содержание!$H$8*$I$4),0)</f>
        <v>98050</v>
      </c>
      <c r="G86" s="195">
        <f>ROUND(IF($H$6=TRUE,AR157*Содержание!$H$8*$I$4*(1+'4 Доп.опции'!$U$50),AR157*Содержание!$H$8*$I$4),0)</f>
        <v>106371</v>
      </c>
      <c r="H86" s="183">
        <f>ROUND(AS157*Содержание!$H$8*$I$4,0)</f>
        <v>105437</v>
      </c>
      <c r="I86" s="183">
        <f>ROUND(AT157*Содержание!$H$8*$I$4,0)</f>
        <v>129453</v>
      </c>
      <c r="J86" s="183">
        <f>ROUND(AU157*Содержание!$H$8*$I$4,0)</f>
        <v>131582</v>
      </c>
      <c r="K86" s="183">
        <f>ROUND(AV157*Содержание!$H$8*$I$4,0)</f>
        <v>132720</v>
      </c>
      <c r="L86" s="183">
        <f>ROUND(AW157*Содержание!$H$8*$I$4,0)</f>
        <v>140820</v>
      </c>
      <c r="M86" s="183">
        <f>ROUND(AX157*Содержание!$H$8*$I$4,0)</f>
        <v>142972</v>
      </c>
      <c r="N86" s="183">
        <f>ROUND(AY157*Содержание!$H$8*$I$4,0)</f>
        <v>142704</v>
      </c>
      <c r="O86" s="183">
        <f>ROUND(AZ157*Содержание!$H$8*$I$4,0)</f>
        <v>145703</v>
      </c>
      <c r="P86" s="183">
        <f>ROUND(BA157*Содержание!$H$8*$I$4,0)</f>
        <v>151346</v>
      </c>
      <c r="Q86" s="183">
        <f>ROUND(BB157*Содержание!$H$8*$I$4,0)</f>
        <v>159581</v>
      </c>
      <c r="R86" s="183">
        <f>ROUND(BC157*Содержание!$H$8*$I$4,0)</f>
        <v>160934</v>
      </c>
      <c r="S86" s="183">
        <f>ROUND(BD157*Содержание!$H$8*$I$4,0)</f>
        <v>162316</v>
      </c>
      <c r="T86" s="183">
        <f>ROUND(BE157*Содержание!$H$8*$I$4,0)</f>
        <v>172503</v>
      </c>
      <c r="U86" s="183">
        <f>ROUND(BF157*Содержание!$H$8*$I$4,0)</f>
        <v>173971</v>
      </c>
      <c r="V86" s="183">
        <f>ROUND(BG157*Содержание!$H$8*$I$4,0)</f>
        <v>177662</v>
      </c>
      <c r="W86" s="183">
        <f>ROUND(BH157*Содержание!$H$8*$I$4,0)</f>
        <v>181083</v>
      </c>
      <c r="X86" s="183">
        <f>ROUND(BI157*Содержание!$H$8*$I$4,0)</f>
        <v>188564</v>
      </c>
      <c r="Y86" s="183">
        <f>ROUND(BJ157*Содержание!$H$8*$I$4,0)</f>
        <v>190216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50">
        <v>2975</v>
      </c>
      <c r="B87" s="195">
        <f>ROUND(IF($H$6=TRUE,AM158*Содержание!$H$8*$I$4*(1+'4 Доп.опции'!$U$50),AM158*Содержание!$H$8*$I$4),0)</f>
        <v>99113</v>
      </c>
      <c r="C87" s="195">
        <f>ROUND(IF($H$6=TRUE,AN158*Содержание!$H$8*$I$4*(1+'4 Доп.опции'!$U$50),AN158*Содержание!$H$8*$I$4),0)</f>
        <v>100463</v>
      </c>
      <c r="D87" s="195">
        <f>ROUND(IF($H$6=TRUE,AO158*Содержание!$H$8*$I$4*(1+'4 Доп.опции'!$U$50),AO158*Содержание!$H$8*$I$4),0)</f>
        <v>105863</v>
      </c>
      <c r="E87" s="195">
        <f>ROUND(IF($H$6=TRUE,AP158*Содержание!$H$8*$I$4*(1+'4 Доп.опции'!$U$50),AP158*Содержание!$H$8*$I$4),0)</f>
        <v>103292</v>
      </c>
      <c r="F87" s="195">
        <f>ROUND(IF($H$6=TRUE,AQ158*Содержание!$H$8*$I$4*(1+'4 Доп.опции'!$U$50),AQ158*Содержание!$H$8*$I$4),0)</f>
        <v>105661</v>
      </c>
      <c r="G87" s="183">
        <f>ROUND(AR158*Содержание!$H$8*$I$4,0)</f>
        <v>113717</v>
      </c>
      <c r="H87" s="183">
        <f>ROUND(AS158*Содержание!$H$8*$I$4,0)</f>
        <v>118152</v>
      </c>
      <c r="I87" s="183">
        <f>ROUND(AT158*Содержание!$H$8*$I$4,0)</f>
        <v>124222</v>
      </c>
      <c r="J87" s="183">
        <f>ROUND(AU158*Содержание!$H$8*$I$4,0)</f>
        <v>131867</v>
      </c>
      <c r="K87" s="183">
        <f>ROUND(AV158*Содержание!$H$8*$I$4,0)</f>
        <v>134354</v>
      </c>
      <c r="L87" s="183">
        <f>ROUND(AW158*Содержание!$H$8*$I$4,0)</f>
        <v>143639</v>
      </c>
      <c r="M87" s="183">
        <f>ROUND(AX158*Содержание!$H$8*$I$4,0)</f>
        <v>145390</v>
      </c>
      <c r="N87" s="183">
        <f>ROUND(AY158*Содержание!$H$8*$I$4,0)</f>
        <v>146692</v>
      </c>
      <c r="O87" s="183">
        <f>ROUND(AZ158*Содержание!$H$8*$I$4,0)</f>
        <v>148988</v>
      </c>
      <c r="P87" s="183">
        <f>ROUND(BA158*Содержание!$H$8*$I$4,0)</f>
        <v>156059</v>
      </c>
      <c r="Q87" s="183">
        <f>ROUND(BB158*Содержание!$H$8*$I$4,0)</f>
        <v>163678</v>
      </c>
      <c r="R87" s="183">
        <f>ROUND(BC158*Содержание!$H$8*$I$4,0)</f>
        <v>164529</v>
      </c>
      <c r="S87" s="183">
        <f>ROUND(BD158*Содержание!$H$8*$I$4,0)</f>
        <v>165999</v>
      </c>
      <c r="T87" s="183">
        <f>ROUND(BE158*Содержание!$H$8*$I$4,0)</f>
        <v>175444</v>
      </c>
      <c r="U87" s="183">
        <f>ROUND(BF158*Содержание!$H$8*$I$4,0)</f>
        <v>177220</v>
      </c>
      <c r="V87" s="183">
        <f>ROUND(BG158*Содержание!$H$8*$I$4,0)</f>
        <v>180697</v>
      </c>
      <c r="W87" s="183">
        <f>ROUND(BH158*Содержание!$H$8*$I$4,0)</f>
        <v>184211</v>
      </c>
      <c r="X87" s="183">
        <f>ROUND(BI158*Содержание!$H$8*$I$4,0)</f>
        <v>192740</v>
      </c>
      <c r="Y87" s="183">
        <f>ROUND(BJ158*Содержание!$H$8*$I$4,0)</f>
        <v>194416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50">
        <v>3000</v>
      </c>
      <c r="B88" s="267">
        <f>ROUND(IF($H$6=TRUE,AM159*Содержание!$H$8*$I$4*(1+'4 Доп.опции'!$U$50),AM159*Содержание!$H$8*$I$4),0)</f>
        <v>100322</v>
      </c>
      <c r="C88" s="267">
        <f>ROUND(IF($H$6=TRUE,AN159*Содержание!$H$8*$I$4*(1+'4 Доп.опции'!$U$50),AN159*Содержание!$H$8*$I$4),0)</f>
        <v>100746</v>
      </c>
      <c r="D88" s="267">
        <f>ROUND(IF($H$6=TRUE,AO159*Содержание!$H$8*$I$4*(1+'4 Доп.опции'!$U$50),AO159*Содержание!$H$8*$I$4),0)</f>
        <v>108562</v>
      </c>
      <c r="E88" s="267">
        <f>ROUND(IF($H$6=TRUE,AP159*Содержание!$H$8*$I$4*(1+'4 Доп.опции'!$U$50),AP159*Содержание!$H$8*$I$4),0)</f>
        <v>112940</v>
      </c>
      <c r="F88" s="271">
        <f>ROUND(AQ159*Содержание!$H$8*$I$4,0)</f>
        <v>113271</v>
      </c>
      <c r="G88" s="271">
        <f>ROUND(AR159*Содержание!$H$8*$I$4,0)</f>
        <v>121067</v>
      </c>
      <c r="H88" s="271">
        <f>ROUND(AS159*Содержание!$H$8*$I$4,0)</f>
        <v>130872</v>
      </c>
      <c r="I88" s="271">
        <f>ROUND(AT159*Содержание!$H$8*$I$4,0)</f>
        <v>118991</v>
      </c>
      <c r="J88" s="271">
        <f>ROUND(AU159*Содержание!$H$8*$I$4,0)</f>
        <v>132150</v>
      </c>
      <c r="K88" s="271">
        <f>ROUND(AV159*Содержание!$H$8*$I$4,0)</f>
        <v>135985</v>
      </c>
      <c r="L88" s="271">
        <f>ROUND(AW159*Содержание!$H$8*$I$4,0)</f>
        <v>146456</v>
      </c>
      <c r="M88" s="271">
        <f>ROUND(AX159*Содержание!$H$8*$I$4,0)</f>
        <v>147806</v>
      </c>
      <c r="N88" s="271">
        <f>ROUND(AY159*Содержание!$H$8*$I$4,0)</f>
        <v>150677</v>
      </c>
      <c r="O88" s="271">
        <f>ROUND(AZ159*Содержание!$H$8*$I$4,0)</f>
        <v>152272</v>
      </c>
      <c r="P88" s="271">
        <f>ROUND(BA159*Содержание!$H$8*$I$4,0)</f>
        <v>160772</v>
      </c>
      <c r="Q88" s="271">
        <f>ROUND(BB159*Содержание!$H$8*$I$4,0)</f>
        <v>167778</v>
      </c>
      <c r="R88" s="271">
        <f>ROUND(BC159*Содержание!$H$8*$I$4,0)</f>
        <v>168122</v>
      </c>
      <c r="S88" s="271">
        <f>ROUND(BD159*Содержание!$H$8*$I$4,0)</f>
        <v>169681</v>
      </c>
      <c r="T88" s="271">
        <f>ROUND(BE159*Содержание!$H$8*$I$4,0)</f>
        <v>178388</v>
      </c>
      <c r="U88" s="271">
        <f>ROUND(BF159*Содержание!$H$8*$I$4,0)</f>
        <v>180471</v>
      </c>
      <c r="V88" s="271">
        <f>ROUND(BG159*Содержание!$H$8*$I$4,0)</f>
        <v>183733</v>
      </c>
      <c r="W88" s="271">
        <f>ROUND(BH159*Содержание!$H$8*$I$4,0)</f>
        <v>187338</v>
      </c>
      <c r="X88" s="271">
        <f>ROUND(BI159*Содержание!$H$8*$I$4,0)</f>
        <v>196913</v>
      </c>
      <c r="Y88" s="271">
        <f>ROUND(BJ159*Содержание!$H$8*$I$4,0)</f>
        <v>198614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s="265" customFormat="1">
      <c r="A89" s="181">
        <v>3150</v>
      </c>
      <c r="B89" s="273">
        <f>ROUND(AM160*Содержание!$H$8*$I$4,0)</f>
        <v>111754</v>
      </c>
      <c r="C89" s="273">
        <f>ROUND(AN160*Содержание!$H$8*$I$4,0)</f>
        <v>112224</v>
      </c>
      <c r="D89" s="273">
        <f>ROUND(AO160*Содержание!$H$8*$I$4,0)</f>
        <v>120931</v>
      </c>
      <c r="E89" s="273">
        <f>ROUND(AP160*Содержание!$H$8*$I$4,0)</f>
        <v>129321</v>
      </c>
      <c r="F89" s="273">
        <f>ROUND(AQ160*Содержание!$H$8*$I$4,0)</f>
        <v>126180</v>
      </c>
      <c r="G89" s="273">
        <f>ROUND(AR160*Содержание!$H$8*$I$4,0)</f>
        <v>128439</v>
      </c>
      <c r="H89" s="273">
        <f>ROUND(AS160*Содержание!$H$8*$I$4,0)</f>
        <v>138842</v>
      </c>
      <c r="I89" s="273">
        <f>ROUND(AT160*Содержание!$H$8*$I$4,0)</f>
        <v>135677</v>
      </c>
      <c r="J89" s="273">
        <f>ROUND(AU160*Содержание!$H$8*$I$4,0)</f>
        <v>140198</v>
      </c>
      <c r="K89" s="273">
        <f>ROUND(AV160*Содержание!$H$8*$I$4,0)</f>
        <v>144270</v>
      </c>
      <c r="L89" s="273">
        <f>ROUND(AW160*Содержание!$H$8*$I$4,0)</f>
        <v>158138</v>
      </c>
      <c r="M89" s="273">
        <f>ROUND(AX160*Содержание!$H$8*$I$4,0)</f>
        <v>166431</v>
      </c>
      <c r="N89" s="273">
        <f>ROUND(AY160*Содержание!$H$8*$I$4,0)</f>
        <v>168542</v>
      </c>
      <c r="O89" s="273">
        <f>ROUND(AZ160*Содержание!$H$8*$I$4,0)</f>
        <v>172609</v>
      </c>
      <c r="P89" s="273">
        <f>ROUND(BA160*Содержание!$H$8*$I$4,0)</f>
        <v>183316</v>
      </c>
      <c r="Q89" s="273">
        <f>ROUND(BB160*Содержание!$H$8*$I$4,0)</f>
        <v>191302</v>
      </c>
      <c r="R89" s="273">
        <f>ROUND(BC160*Содержание!$H$8*$I$4,0)</f>
        <v>190098</v>
      </c>
      <c r="S89" s="273">
        <f>ROUND(BD160*Содержание!$H$8*$I$4,0)</f>
        <v>192357</v>
      </c>
      <c r="T89" s="273">
        <f>ROUND(BE160*Содержание!$H$8*$I$4,0)</f>
        <v>197785</v>
      </c>
      <c r="U89" s="273">
        <f>ROUND(BF160*Содержание!$H$8*$I$4,0)</f>
        <v>205776</v>
      </c>
      <c r="V89" s="273">
        <f>ROUND(BG160*Содержание!$H$8*$I$4,0)</f>
        <v>206529</v>
      </c>
      <c r="W89" s="273">
        <f>ROUND(BH160*Содержание!$H$8*$I$4,0)</f>
        <v>211054</v>
      </c>
      <c r="X89" s="273">
        <f>ROUND(BI160*Содержание!$H$8*$I$4,0)</f>
        <v>217082</v>
      </c>
      <c r="Y89" s="273">
        <f>ROUND(BJ160*Содержание!$H$8*$I$4,0)</f>
        <v>224167</v>
      </c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</row>
    <row r="90" spans="1:36" ht="2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8.75">
      <c r="A91" s="54"/>
      <c r="B91" s="168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>
      <c r="A92" s="85" t="s">
        <v>237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8.5" customHeight="1">
      <c r="A93" s="499" t="s">
        <v>634</v>
      </c>
      <c r="B93" s="499"/>
      <c r="C93" s="499"/>
      <c r="D93" s="499"/>
      <c r="E93" s="499"/>
      <c r="F93" s="499"/>
      <c r="G93" s="499"/>
      <c r="H93" s="499"/>
      <c r="I93" s="499"/>
      <c r="J93" s="499"/>
      <c r="K93" s="499"/>
      <c r="L93" s="499"/>
      <c r="M93" s="499"/>
      <c r="N93" s="499"/>
      <c r="O93" s="499"/>
      <c r="P93" s="499"/>
      <c r="Q93" s="499"/>
      <c r="R93" s="499"/>
      <c r="S93" s="499"/>
      <c r="T93" s="499"/>
      <c r="U93" s="499"/>
      <c r="V93" s="499"/>
      <c r="W93" s="499"/>
      <c r="X93" s="499"/>
      <c r="Y93" s="499"/>
      <c r="Z93" s="499"/>
      <c r="AA93" s="499"/>
      <c r="AB93" s="499"/>
      <c r="AC93" s="499"/>
      <c r="AD93" s="499"/>
      <c r="AE93" s="499"/>
      <c r="AF93" s="499"/>
      <c r="AG93" s="499"/>
      <c r="AH93" s="499"/>
      <c r="AI93" s="499"/>
      <c r="AJ93" s="499"/>
    </row>
    <row r="94" spans="1:36" ht="15.75">
      <c r="A94" s="484" t="s">
        <v>99</v>
      </c>
      <c r="B94" s="484"/>
      <c r="C94" s="484"/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484"/>
      <c r="P94" s="484"/>
      <c r="Q94" s="484"/>
      <c r="R94" s="484"/>
      <c r="S94" s="484"/>
      <c r="T94" s="484"/>
      <c r="U94" s="484"/>
      <c r="V94" s="484"/>
      <c r="W94" s="484"/>
      <c r="X94" s="484"/>
      <c r="Y94" s="484"/>
      <c r="Z94" s="484"/>
      <c r="AA94" s="484"/>
      <c r="AB94" s="484"/>
      <c r="AC94" s="484"/>
      <c r="AD94" s="484"/>
      <c r="AE94" s="484"/>
      <c r="AF94" s="484"/>
      <c r="AG94" s="484"/>
      <c r="AH94" s="484"/>
      <c r="AI94" s="484"/>
      <c r="AJ94" s="484"/>
    </row>
    <row r="95" spans="1:36">
      <c r="A95" s="493" t="s">
        <v>100</v>
      </c>
      <c r="B95" s="493"/>
      <c r="C95" s="493"/>
      <c r="D95" s="493"/>
      <c r="E95" s="493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  <c r="AA95" s="493"/>
      <c r="AB95" s="493"/>
      <c r="AC95" s="493"/>
      <c r="AD95" s="493"/>
      <c r="AE95" s="493"/>
      <c r="AF95" s="493"/>
      <c r="AG95" s="493"/>
      <c r="AH95" s="493"/>
      <c r="AI95" s="493"/>
      <c r="AJ95" s="493"/>
    </row>
    <row r="96" spans="1:36">
      <c r="A96" s="501" t="s">
        <v>101</v>
      </c>
      <c r="B96" s="501"/>
      <c r="C96" s="501"/>
      <c r="D96" s="501"/>
      <c r="E96" s="501"/>
      <c r="F96" s="501"/>
      <c r="G96" s="501"/>
      <c r="H96" s="501"/>
      <c r="I96" s="501"/>
      <c r="J96" s="501"/>
      <c r="K96" s="501"/>
      <c r="L96" s="501"/>
      <c r="M96" s="501"/>
      <c r="N96" s="501"/>
      <c r="O96" s="501"/>
      <c r="P96" s="501"/>
      <c r="Q96" s="501"/>
      <c r="R96" s="501"/>
      <c r="S96" s="501"/>
      <c r="T96" s="501"/>
      <c r="U96" s="501"/>
      <c r="V96" s="501"/>
      <c r="W96" s="501"/>
      <c r="X96" s="501"/>
      <c r="Y96" s="501"/>
      <c r="Z96" s="501"/>
      <c r="AA96" s="501"/>
      <c r="AB96" s="501"/>
      <c r="AC96" s="501"/>
      <c r="AD96" s="501"/>
      <c r="AE96" s="501"/>
      <c r="AF96" s="501"/>
      <c r="AG96" s="501"/>
      <c r="AH96" s="501"/>
      <c r="AI96" s="501"/>
      <c r="AJ96" s="501"/>
    </row>
    <row r="97" spans="1:36">
      <c r="A97" s="493" t="s">
        <v>102</v>
      </c>
      <c r="B97" s="493"/>
      <c r="C97" s="493"/>
      <c r="D97" s="493"/>
      <c r="E97" s="493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3"/>
      <c r="AD97" s="493"/>
      <c r="AE97" s="493"/>
      <c r="AF97" s="493"/>
      <c r="AG97" s="493"/>
      <c r="AH97" s="493"/>
      <c r="AI97" s="493"/>
      <c r="AJ97" s="493"/>
    </row>
    <row r="98" spans="1:36">
      <c r="A98" s="492" t="s">
        <v>103</v>
      </c>
      <c r="B98" s="492"/>
      <c r="C98" s="492"/>
      <c r="D98" s="492"/>
      <c r="E98" s="492"/>
      <c r="F98" s="492"/>
      <c r="G98" s="492"/>
      <c r="H98" s="492"/>
      <c r="I98" s="492"/>
      <c r="J98" s="492"/>
      <c r="K98" s="492"/>
      <c r="L98" s="492"/>
      <c r="M98" s="492"/>
      <c r="N98" s="492"/>
      <c r="O98" s="492"/>
      <c r="P98" s="492"/>
      <c r="Q98" s="492"/>
      <c r="R98" s="492"/>
      <c r="S98" s="492"/>
      <c r="T98" s="492"/>
      <c r="U98" s="492"/>
      <c r="V98" s="492"/>
      <c r="W98" s="492"/>
      <c r="X98" s="492"/>
      <c r="Y98" s="492"/>
      <c r="Z98" s="492"/>
      <c r="AA98" s="492"/>
      <c r="AB98" s="492"/>
      <c r="AC98" s="492"/>
      <c r="AD98" s="492"/>
      <c r="AE98" s="492"/>
      <c r="AF98" s="492"/>
      <c r="AG98" s="492"/>
      <c r="AH98" s="492"/>
      <c r="AI98" s="492"/>
      <c r="AJ98" s="492"/>
    </row>
    <row r="99" spans="1:36">
      <c r="A99" s="493" t="s">
        <v>105</v>
      </c>
      <c r="B99" s="493"/>
      <c r="C99" s="493"/>
      <c r="D99" s="493"/>
      <c r="E99" s="493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  <c r="AA99" s="493"/>
      <c r="AB99" s="493"/>
      <c r="AC99" s="493"/>
      <c r="AD99" s="493"/>
      <c r="AE99" s="493"/>
      <c r="AF99" s="493"/>
      <c r="AG99" s="493"/>
      <c r="AH99" s="493"/>
      <c r="AI99" s="493"/>
      <c r="AJ99" s="493"/>
    </row>
    <row r="100" spans="1:36">
      <c r="A100" s="171" t="s">
        <v>104</v>
      </c>
      <c r="B100" s="171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47"/>
      <c r="S100" s="171"/>
      <c r="T100" s="171" t="s">
        <v>140</v>
      </c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</row>
    <row r="101" spans="1:36">
      <c r="A101" s="46" t="s">
        <v>106</v>
      </c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S101" s="46"/>
      <c r="T101" s="46" t="s">
        <v>108</v>
      </c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</row>
    <row r="102" spans="1:36">
      <c r="A102" s="171" t="s">
        <v>107</v>
      </c>
      <c r="B102" s="171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47"/>
      <c r="S102" s="171"/>
      <c r="T102" s="171" t="s">
        <v>109</v>
      </c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</row>
    <row r="103" spans="1:36" ht="27" customHeight="1">
      <c r="A103" s="496" t="s">
        <v>702</v>
      </c>
      <c r="B103" s="496"/>
      <c r="C103" s="496"/>
      <c r="D103" s="496"/>
      <c r="E103" s="496"/>
      <c r="F103" s="496"/>
      <c r="G103" s="496"/>
      <c r="H103" s="496"/>
      <c r="I103" s="496"/>
      <c r="J103" s="496"/>
      <c r="K103" s="496"/>
      <c r="L103" s="496"/>
      <c r="M103" s="496"/>
      <c r="N103" s="496"/>
      <c r="O103" s="496"/>
      <c r="P103" s="496"/>
      <c r="Q103" s="496"/>
      <c r="R103" s="496"/>
      <c r="S103" s="496"/>
      <c r="T103" s="106" t="s">
        <v>110</v>
      </c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</row>
    <row r="104" spans="1:36">
      <c r="A104" s="494" t="s">
        <v>111</v>
      </c>
      <c r="B104" s="494"/>
      <c r="C104" s="494"/>
      <c r="D104" s="494"/>
      <c r="E104" s="494"/>
      <c r="F104" s="494"/>
      <c r="G104" s="494"/>
      <c r="H104" s="494"/>
      <c r="I104" s="494"/>
      <c r="J104" s="494"/>
      <c r="K104" s="494"/>
      <c r="L104" s="494"/>
      <c r="M104" s="494"/>
      <c r="N104" s="494"/>
      <c r="O104" s="494"/>
      <c r="P104" s="494"/>
      <c r="Q104" s="494"/>
      <c r="R104" s="494"/>
      <c r="S104" s="494"/>
      <c r="T104" s="494" t="s">
        <v>112</v>
      </c>
      <c r="U104" s="494"/>
      <c r="V104" s="494"/>
      <c r="W104" s="494"/>
      <c r="X104" s="494"/>
      <c r="Y104" s="494"/>
      <c r="Z104" s="494"/>
      <c r="AA104" s="494"/>
      <c r="AB104" s="494"/>
      <c r="AC104" s="494"/>
      <c r="AD104" s="494"/>
      <c r="AE104" s="494"/>
      <c r="AF104" s="494"/>
      <c r="AG104" s="494"/>
      <c r="AH104" s="494"/>
      <c r="AI104" s="494"/>
      <c r="AJ104" s="494"/>
    </row>
    <row r="105" spans="1:36">
      <c r="A105" s="495" t="s">
        <v>145</v>
      </c>
      <c r="B105" s="495"/>
      <c r="C105" s="495"/>
      <c r="D105" s="495"/>
      <c r="E105" s="495"/>
      <c r="F105" s="495"/>
      <c r="G105" s="495"/>
      <c r="H105" s="495"/>
      <c r="I105" s="495"/>
      <c r="J105" s="495"/>
      <c r="K105" s="495"/>
      <c r="L105" s="495"/>
      <c r="M105" s="495"/>
      <c r="N105" s="495"/>
      <c r="O105" s="495"/>
      <c r="P105" s="495"/>
      <c r="Q105" s="495"/>
      <c r="R105" s="495"/>
      <c r="S105" s="495"/>
      <c r="T105" s="495" t="s">
        <v>113</v>
      </c>
      <c r="U105" s="495"/>
      <c r="V105" s="495"/>
      <c r="W105" s="495"/>
      <c r="X105" s="495"/>
      <c r="Y105" s="495"/>
      <c r="Z105" s="495"/>
      <c r="AA105" s="495"/>
      <c r="AB105" s="495"/>
      <c r="AC105" s="495"/>
      <c r="AD105" s="495"/>
      <c r="AE105" s="495"/>
      <c r="AF105" s="495"/>
      <c r="AG105" s="495"/>
      <c r="AH105" s="495"/>
      <c r="AI105" s="495"/>
      <c r="AJ105" s="495"/>
    </row>
    <row r="106" spans="1:36">
      <c r="A106" s="45" t="s">
        <v>144</v>
      </c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91" t="s">
        <v>114</v>
      </c>
      <c r="U106" s="491"/>
      <c r="V106" s="491"/>
      <c r="W106" s="491"/>
      <c r="X106" s="491"/>
      <c r="Y106" s="491"/>
      <c r="Z106" s="491"/>
      <c r="AA106" s="491"/>
      <c r="AB106" s="491"/>
      <c r="AC106" s="491"/>
      <c r="AD106" s="491"/>
      <c r="AE106" s="491"/>
      <c r="AF106" s="491"/>
      <c r="AG106" s="491"/>
      <c r="AH106" s="491"/>
      <c r="AI106" s="491"/>
      <c r="AJ106" s="491"/>
    </row>
    <row r="107" spans="1:36" ht="15.75">
      <c r="A107" s="484" t="s">
        <v>135</v>
      </c>
      <c r="B107" s="484"/>
      <c r="C107" s="484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  <c r="P107" s="484"/>
      <c r="Q107" s="484"/>
      <c r="R107" s="484"/>
      <c r="S107" s="484"/>
      <c r="T107" s="484"/>
      <c r="U107" s="484"/>
      <c r="V107" s="484"/>
      <c r="W107" s="484"/>
      <c r="X107" s="484"/>
      <c r="Y107" s="484"/>
      <c r="Z107" s="484"/>
      <c r="AA107" s="484"/>
      <c r="AB107" s="484"/>
      <c r="AC107" s="484"/>
      <c r="AD107" s="484"/>
      <c r="AE107" s="484"/>
      <c r="AF107" s="484"/>
      <c r="AG107" s="484"/>
      <c r="AH107" s="484"/>
      <c r="AI107" s="484"/>
      <c r="AJ107" s="484"/>
    </row>
    <row r="108" spans="1:36" ht="3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>
      <c r="A109" s="1"/>
      <c r="B109" s="1"/>
      <c r="C109" s="1"/>
      <c r="D109" s="56" t="s">
        <v>121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56" t="s">
        <v>127</v>
      </c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3.5" customHeight="1">
      <c r="A110" s="1"/>
      <c r="B110" s="1"/>
      <c r="C110" s="1"/>
      <c r="D110" s="404" t="s">
        <v>665</v>
      </c>
      <c r="E110" s="404"/>
      <c r="F110" s="404"/>
      <c r="G110" s="404"/>
      <c r="H110" s="404"/>
      <c r="I110" s="404"/>
      <c r="J110" s="404"/>
      <c r="K110" s="404"/>
      <c r="L110" s="404"/>
      <c r="M110" s="404"/>
      <c r="N110" s="404"/>
      <c r="O110" s="404"/>
      <c r="P110" s="404"/>
      <c r="Q110" s="404"/>
      <c r="R110" s="404"/>
      <c r="S110" s="404"/>
      <c r="T110" s="404"/>
      <c r="U110" s="1"/>
      <c r="V110" s="1"/>
      <c r="W110" s="1"/>
      <c r="X110" s="490" t="s">
        <v>128</v>
      </c>
      <c r="Y110" s="490"/>
      <c r="Z110" s="490"/>
      <c r="AA110" s="490"/>
      <c r="AB110" s="490"/>
      <c r="AC110" s="490"/>
      <c r="AD110" s="490"/>
      <c r="AE110" s="490"/>
      <c r="AF110" s="490"/>
      <c r="AG110" s="490"/>
      <c r="AH110" s="490"/>
      <c r="AI110" s="490"/>
      <c r="AJ110" s="490"/>
    </row>
    <row r="111" spans="1:36" ht="15.75" customHeight="1">
      <c r="A111" s="1"/>
      <c r="B111" s="1"/>
      <c r="C111" s="1"/>
      <c r="D111" s="404"/>
      <c r="E111" s="404"/>
      <c r="F111" s="404"/>
      <c r="G111" s="404"/>
      <c r="H111" s="404"/>
      <c r="I111" s="404"/>
      <c r="J111" s="404"/>
      <c r="K111" s="404"/>
      <c r="L111" s="404"/>
      <c r="M111" s="404"/>
      <c r="N111" s="404"/>
      <c r="O111" s="404"/>
      <c r="P111" s="404"/>
      <c r="Q111" s="404"/>
      <c r="R111" s="404"/>
      <c r="S111" s="404"/>
      <c r="T111" s="404"/>
      <c r="U111" s="1"/>
      <c r="V111" s="1"/>
      <c r="W111" s="1"/>
      <c r="X111" s="490"/>
      <c r="Y111" s="490"/>
      <c r="Z111" s="490"/>
      <c r="AA111" s="490"/>
      <c r="AB111" s="490"/>
      <c r="AC111" s="490"/>
      <c r="AD111" s="490"/>
      <c r="AE111" s="490"/>
      <c r="AF111" s="490"/>
      <c r="AG111" s="490"/>
      <c r="AH111" s="490"/>
      <c r="AI111" s="490"/>
      <c r="AJ111" s="490"/>
    </row>
    <row r="112" spans="1:36" ht="20.25" customHeight="1">
      <c r="A112" s="1"/>
      <c r="B112" s="1"/>
      <c r="C112" s="1"/>
      <c r="D112" s="45" t="s">
        <v>666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490"/>
      <c r="Y112" s="490"/>
      <c r="Z112" s="490"/>
      <c r="AA112" s="490"/>
      <c r="AB112" s="490"/>
      <c r="AC112" s="490"/>
      <c r="AD112" s="490"/>
      <c r="AE112" s="490"/>
      <c r="AF112" s="490"/>
      <c r="AG112" s="490"/>
      <c r="AH112" s="490"/>
      <c r="AI112" s="490"/>
      <c r="AJ112" s="490"/>
    </row>
    <row r="113" spans="1:7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45" t="s">
        <v>129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73" ht="4.5" customHeight="1">
      <c r="A114" s="1"/>
      <c r="B114" s="1"/>
      <c r="C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73" ht="15" customHeight="1">
      <c r="A115" s="1"/>
      <c r="B115" s="1"/>
      <c r="C115" s="1"/>
      <c r="D115" s="56" t="s">
        <v>122</v>
      </c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1"/>
      <c r="V115" s="1"/>
      <c r="W115" s="1"/>
      <c r="X115" s="56" t="s">
        <v>130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73" ht="22.5" customHeight="1">
      <c r="A116" s="1"/>
      <c r="B116" s="1"/>
      <c r="C116" s="1"/>
      <c r="D116" s="404" t="s">
        <v>125</v>
      </c>
      <c r="E116" s="404"/>
      <c r="F116" s="404"/>
      <c r="G116" s="404"/>
      <c r="H116" s="404"/>
      <c r="I116" s="404"/>
      <c r="J116" s="404"/>
      <c r="K116" s="404"/>
      <c r="L116" s="404"/>
      <c r="M116" s="404"/>
      <c r="N116" s="404"/>
      <c r="O116" s="404"/>
      <c r="P116" s="404"/>
      <c r="Q116" s="404"/>
      <c r="R116" s="404"/>
      <c r="S116" s="404"/>
      <c r="T116" s="404"/>
      <c r="U116" s="1"/>
      <c r="V116" s="1"/>
      <c r="W116" s="1"/>
      <c r="X116" s="404" t="s">
        <v>131</v>
      </c>
      <c r="Y116" s="404"/>
      <c r="Z116" s="404"/>
      <c r="AA116" s="404"/>
      <c r="AB116" s="404"/>
      <c r="AC116" s="404"/>
      <c r="AD116" s="404"/>
      <c r="AE116" s="404"/>
      <c r="AF116" s="404"/>
      <c r="AG116" s="404"/>
      <c r="AH116" s="404"/>
      <c r="AI116" s="404"/>
      <c r="AJ116" s="404"/>
    </row>
    <row r="117" spans="1:73">
      <c r="A117" s="1"/>
      <c r="B117" s="1"/>
      <c r="C117" s="1"/>
      <c r="D117" s="404"/>
      <c r="E117" s="404"/>
      <c r="F117" s="404"/>
      <c r="G117" s="404"/>
      <c r="H117" s="404"/>
      <c r="I117" s="404"/>
      <c r="J117" s="404"/>
      <c r="K117" s="404"/>
      <c r="L117" s="404"/>
      <c r="M117" s="404"/>
      <c r="N117" s="404"/>
      <c r="O117" s="404"/>
      <c r="P117" s="404"/>
      <c r="Q117" s="404"/>
      <c r="R117" s="404"/>
      <c r="S117" s="404"/>
      <c r="T117" s="404"/>
      <c r="U117" s="1"/>
      <c r="V117" s="1"/>
      <c r="W117" s="1"/>
      <c r="X117" s="404"/>
      <c r="Y117" s="404"/>
      <c r="Z117" s="404"/>
      <c r="AA117" s="404"/>
      <c r="AB117" s="404"/>
      <c r="AC117" s="404"/>
      <c r="AD117" s="404"/>
      <c r="AE117" s="404"/>
      <c r="AF117" s="404"/>
      <c r="AG117" s="404"/>
      <c r="AH117" s="404"/>
      <c r="AI117" s="404"/>
      <c r="AJ117" s="404"/>
    </row>
    <row r="118" spans="1:73" ht="21" customHeight="1">
      <c r="A118" s="1"/>
      <c r="B118" s="1"/>
      <c r="D118" s="45" t="s">
        <v>635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404"/>
      <c r="Y118" s="404"/>
      <c r="Z118" s="404"/>
      <c r="AA118" s="404"/>
      <c r="AB118" s="404"/>
      <c r="AC118" s="404"/>
      <c r="AD118" s="404"/>
      <c r="AE118" s="404"/>
      <c r="AF118" s="404"/>
      <c r="AG118" s="404"/>
      <c r="AH118" s="404"/>
      <c r="AI118" s="404"/>
      <c r="AJ118" s="404"/>
    </row>
    <row r="119" spans="1:73">
      <c r="A119" s="1"/>
      <c r="B119" s="1"/>
      <c r="C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73" ht="15" customHeight="1">
      <c r="A120" s="1"/>
      <c r="B120" s="1"/>
      <c r="C120" s="1"/>
      <c r="D120" s="1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73" ht="15.75">
      <c r="A121" s="1"/>
      <c r="B121" s="1"/>
      <c r="C121" s="1"/>
      <c r="D121" s="56" t="s">
        <v>124</v>
      </c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1"/>
      <c r="V121" s="1"/>
      <c r="W121" s="1"/>
      <c r="X121" s="56" t="s">
        <v>132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73" ht="21.75" customHeight="1">
      <c r="A122" s="1"/>
      <c r="B122" s="1"/>
      <c r="C122" s="1"/>
      <c r="D122" s="404" t="s">
        <v>126</v>
      </c>
      <c r="E122" s="404"/>
      <c r="F122" s="404"/>
      <c r="G122" s="404"/>
      <c r="H122" s="404"/>
      <c r="I122" s="404"/>
      <c r="J122" s="404"/>
      <c r="K122" s="404"/>
      <c r="L122" s="404"/>
      <c r="M122" s="404"/>
      <c r="N122" s="404"/>
      <c r="O122" s="404"/>
      <c r="P122" s="404"/>
      <c r="Q122" s="404"/>
      <c r="R122" s="404"/>
      <c r="S122" s="404"/>
      <c r="T122" s="404"/>
      <c r="U122" s="1"/>
      <c r="V122" s="1"/>
      <c r="W122" s="1"/>
      <c r="X122" s="404" t="s">
        <v>483</v>
      </c>
      <c r="Y122" s="404"/>
      <c r="Z122" s="404"/>
      <c r="AA122" s="404"/>
      <c r="AB122" s="404"/>
      <c r="AC122" s="404"/>
      <c r="AD122" s="404"/>
      <c r="AE122" s="404"/>
      <c r="AF122" s="404"/>
      <c r="AG122" s="404"/>
      <c r="AH122" s="404"/>
      <c r="AI122" s="404"/>
      <c r="AJ122" s="404"/>
    </row>
    <row r="123" spans="1:73">
      <c r="A123" s="1"/>
      <c r="B123" s="1"/>
      <c r="C123" s="1"/>
      <c r="D123" s="404"/>
      <c r="E123" s="404"/>
      <c r="F123" s="404"/>
      <c r="G123" s="404"/>
      <c r="H123" s="404"/>
      <c r="I123" s="404"/>
      <c r="J123" s="404"/>
      <c r="K123" s="404"/>
      <c r="L123" s="404"/>
      <c r="M123" s="404"/>
      <c r="N123" s="404"/>
      <c r="O123" s="404"/>
      <c r="P123" s="404"/>
      <c r="Q123" s="404"/>
      <c r="R123" s="404"/>
      <c r="S123" s="404"/>
      <c r="T123" s="404"/>
      <c r="U123" s="1"/>
      <c r="V123" s="1"/>
      <c r="W123" s="1"/>
      <c r="X123" s="404"/>
      <c r="Y123" s="404"/>
      <c r="Z123" s="404"/>
      <c r="AA123" s="404"/>
      <c r="AB123" s="404"/>
      <c r="AC123" s="404"/>
      <c r="AD123" s="404"/>
      <c r="AE123" s="404"/>
      <c r="AF123" s="404"/>
      <c r="AG123" s="404"/>
      <c r="AH123" s="404"/>
      <c r="AI123" s="404"/>
      <c r="AJ123" s="404"/>
    </row>
    <row r="124" spans="1:73">
      <c r="A124" s="1"/>
      <c r="B124" s="1"/>
      <c r="C124" s="1"/>
      <c r="D124" s="404"/>
      <c r="E124" s="404"/>
      <c r="F124" s="404"/>
      <c r="G124" s="404"/>
      <c r="H124" s="404"/>
      <c r="I124" s="404"/>
      <c r="J124" s="404"/>
      <c r="K124" s="404"/>
      <c r="L124" s="404"/>
      <c r="M124" s="404"/>
      <c r="N124" s="404"/>
      <c r="O124" s="404"/>
      <c r="P124" s="404"/>
      <c r="Q124" s="404"/>
      <c r="R124" s="404"/>
      <c r="S124" s="404"/>
      <c r="T124" s="404"/>
      <c r="U124" s="1"/>
      <c r="V124" s="1"/>
      <c r="W124" s="1"/>
      <c r="X124" s="404"/>
      <c r="Y124" s="404"/>
      <c r="Z124" s="404"/>
      <c r="AA124" s="404"/>
      <c r="AB124" s="404"/>
      <c r="AC124" s="404"/>
      <c r="AD124" s="404"/>
      <c r="AE124" s="404"/>
      <c r="AF124" s="404"/>
      <c r="AG124" s="404"/>
      <c r="AH124" s="404"/>
      <c r="AI124" s="404"/>
      <c r="AJ124" s="404"/>
    </row>
    <row r="125" spans="1:73" ht="19.5" customHeight="1">
      <c r="A125" s="167" t="s">
        <v>636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404"/>
      <c r="Y125" s="404"/>
      <c r="Z125" s="404"/>
      <c r="AA125" s="404"/>
      <c r="AB125" s="404"/>
      <c r="AC125" s="404"/>
      <c r="AD125" s="404"/>
      <c r="AE125" s="404"/>
      <c r="AF125" s="404"/>
      <c r="AG125" s="404"/>
      <c r="AH125" s="404"/>
      <c r="AI125" s="404"/>
      <c r="AJ125" s="404"/>
    </row>
    <row r="126" spans="1:73" hidden="1" outlineLevel="1">
      <c r="A126" s="1" t="s">
        <v>116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73" ht="15.75" hidden="1" outlineLevel="1" thickBot="1">
      <c r="A127" s="1" t="s">
        <v>117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L127" s="1" t="s">
        <v>484</v>
      </c>
    </row>
    <row r="128" spans="1:73" hidden="1" outlineLevel="1">
      <c r="A128" s="42" t="s">
        <v>115</v>
      </c>
      <c r="B128" s="44">
        <v>1750</v>
      </c>
      <c r="C128" s="44">
        <v>1875</v>
      </c>
      <c r="D128" s="44">
        <v>2000</v>
      </c>
      <c r="E128" s="44">
        <v>2125</v>
      </c>
      <c r="F128" s="44">
        <v>2250</v>
      </c>
      <c r="G128" s="44">
        <v>2375</v>
      </c>
      <c r="H128" s="44">
        <v>2500</v>
      </c>
      <c r="I128" s="44">
        <v>2625</v>
      </c>
      <c r="J128" s="44">
        <v>2750</v>
      </c>
      <c r="K128" s="44">
        <v>2875</v>
      </c>
      <c r="L128" s="44">
        <v>3000</v>
      </c>
      <c r="M128" s="44">
        <v>3125</v>
      </c>
      <c r="N128" s="44">
        <v>3250</v>
      </c>
      <c r="O128" s="44">
        <v>3375</v>
      </c>
      <c r="P128" s="44">
        <v>3500</v>
      </c>
      <c r="Q128" s="44">
        <v>3625</v>
      </c>
      <c r="R128" s="44">
        <v>3750</v>
      </c>
      <c r="S128" s="44">
        <v>3875</v>
      </c>
      <c r="T128" s="44">
        <v>4000</v>
      </c>
      <c r="U128" s="44">
        <v>4125</v>
      </c>
      <c r="V128" s="44">
        <v>4250</v>
      </c>
      <c r="W128" s="44">
        <v>4375</v>
      </c>
      <c r="X128" s="44">
        <v>4500</v>
      </c>
      <c r="Y128" s="44">
        <v>4625</v>
      </c>
      <c r="Z128" s="44">
        <v>4750</v>
      </c>
      <c r="AA128" s="44">
        <v>4875</v>
      </c>
      <c r="AB128" s="44">
        <v>5000</v>
      </c>
      <c r="AC128" s="44">
        <v>5125</v>
      </c>
      <c r="AD128" s="44">
        <v>5250</v>
      </c>
      <c r="AE128" s="44">
        <v>5375</v>
      </c>
      <c r="AF128" s="44">
        <v>5500</v>
      </c>
      <c r="AG128" s="44">
        <v>5625</v>
      </c>
      <c r="AH128" s="44">
        <v>5750</v>
      </c>
      <c r="AI128" s="44">
        <v>5875</v>
      </c>
      <c r="AJ128" s="44">
        <v>6000</v>
      </c>
      <c r="AL128" s="42" t="s">
        <v>115</v>
      </c>
      <c r="AM128" s="44">
        <v>1750</v>
      </c>
      <c r="AN128" s="44">
        <v>1875</v>
      </c>
      <c r="AO128" s="44">
        <v>2000</v>
      </c>
      <c r="AP128" s="44">
        <v>2125</v>
      </c>
      <c r="AQ128" s="44">
        <v>2250</v>
      </c>
      <c r="AR128" s="44">
        <v>2375</v>
      </c>
      <c r="AS128" s="44">
        <v>2500</v>
      </c>
      <c r="AT128" s="44">
        <v>2625</v>
      </c>
      <c r="AU128" s="44">
        <v>2750</v>
      </c>
      <c r="AV128" s="44">
        <v>2875</v>
      </c>
      <c r="AW128" s="44">
        <v>3000</v>
      </c>
      <c r="AX128" s="44">
        <v>3125</v>
      </c>
      <c r="AY128" s="44">
        <v>3250</v>
      </c>
      <c r="AZ128" s="44">
        <v>3375</v>
      </c>
      <c r="BA128" s="44">
        <v>3500</v>
      </c>
      <c r="BB128" s="44">
        <v>3625</v>
      </c>
      <c r="BC128" s="44">
        <v>3750</v>
      </c>
      <c r="BD128" s="44">
        <v>3875</v>
      </c>
      <c r="BE128" s="44">
        <v>4000</v>
      </c>
      <c r="BF128" s="44">
        <v>4125</v>
      </c>
      <c r="BG128" s="44">
        <v>4250</v>
      </c>
      <c r="BH128" s="44">
        <v>4375</v>
      </c>
      <c r="BI128" s="44">
        <v>4500</v>
      </c>
      <c r="BJ128" s="44">
        <v>4625</v>
      </c>
      <c r="BK128" s="44">
        <v>4750</v>
      </c>
      <c r="BL128" s="44">
        <v>4875</v>
      </c>
      <c r="BM128" s="44">
        <v>5000</v>
      </c>
      <c r="BN128" s="44">
        <v>5125</v>
      </c>
      <c r="BO128" s="44">
        <v>5250</v>
      </c>
      <c r="BP128" s="44">
        <v>5375</v>
      </c>
      <c r="BQ128" s="44">
        <v>5500</v>
      </c>
      <c r="BR128" s="44">
        <v>5625</v>
      </c>
      <c r="BS128" s="44">
        <v>5750</v>
      </c>
      <c r="BT128" s="44">
        <v>5875</v>
      </c>
      <c r="BU128" s="44">
        <v>6000</v>
      </c>
    </row>
    <row r="129" spans="1:73" hidden="1" outlineLevel="1">
      <c r="A129" s="43">
        <v>1750</v>
      </c>
      <c r="B129" s="139">
        <v>56225</v>
      </c>
      <c r="C129" s="139">
        <v>58007</v>
      </c>
      <c r="D129" s="139">
        <v>59418</v>
      </c>
      <c r="E129" s="139">
        <v>61516</v>
      </c>
      <c r="F129" s="139">
        <v>63741</v>
      </c>
      <c r="G129" s="139">
        <v>63935</v>
      </c>
      <c r="H129" s="139">
        <v>65515</v>
      </c>
      <c r="I129" s="139">
        <v>68767</v>
      </c>
      <c r="J129" s="139">
        <v>73463</v>
      </c>
      <c r="K129" s="139">
        <v>73294</v>
      </c>
      <c r="L129" s="139">
        <v>74340</v>
      </c>
      <c r="M129" s="139">
        <v>78660</v>
      </c>
      <c r="N129" s="139">
        <v>84169</v>
      </c>
      <c r="O129" s="139">
        <v>88253</v>
      </c>
      <c r="P129" s="139">
        <v>94778</v>
      </c>
      <c r="Q129" s="41">
        <v>95541</v>
      </c>
      <c r="R129" s="41">
        <v>96407</v>
      </c>
      <c r="S129" s="41">
        <v>97664</v>
      </c>
      <c r="T129" s="41">
        <v>103753</v>
      </c>
      <c r="U129" s="41">
        <v>106556</v>
      </c>
      <c r="V129" s="41">
        <v>106374</v>
      </c>
      <c r="W129" s="41">
        <v>109604</v>
      </c>
      <c r="X129" s="41">
        <v>114958</v>
      </c>
      <c r="Y129" s="41">
        <v>116662</v>
      </c>
      <c r="Z129" s="41">
        <v>116267</v>
      </c>
      <c r="AA129" s="41">
        <v>121227</v>
      </c>
      <c r="AB129" s="41">
        <v>125064</v>
      </c>
      <c r="AC129" s="41">
        <v>130932</v>
      </c>
      <c r="AD129" s="41">
        <v>133483</v>
      </c>
      <c r="AE129" s="41">
        <v>140173</v>
      </c>
      <c r="AF129" s="41">
        <v>140153</v>
      </c>
      <c r="AG129" s="41">
        <v>146985</v>
      </c>
      <c r="AH129" s="41">
        <v>148670</v>
      </c>
      <c r="AI129" s="41">
        <v>153206</v>
      </c>
      <c r="AJ129" s="41">
        <v>157742</v>
      </c>
      <c r="AL129" s="43">
        <v>1750</v>
      </c>
      <c r="AM129" s="139">
        <v>61848</v>
      </c>
      <c r="AN129" s="139">
        <v>63808</v>
      </c>
      <c r="AO129" s="139">
        <v>65359</v>
      </c>
      <c r="AP129" s="139">
        <v>67667</v>
      </c>
      <c r="AQ129" s="139">
        <v>70114</v>
      </c>
      <c r="AR129" s="139">
        <v>70327</v>
      </c>
      <c r="AS129" s="139">
        <v>72067</v>
      </c>
      <c r="AT129" s="139">
        <v>75642</v>
      </c>
      <c r="AU129" s="139">
        <v>80809</v>
      </c>
      <c r="AV129" s="139">
        <v>80625</v>
      </c>
      <c r="AW129" s="139">
        <v>81774</v>
      </c>
      <c r="AX129" s="139">
        <v>86528</v>
      </c>
      <c r="AY129" s="139">
        <v>92587</v>
      </c>
      <c r="AZ129" s="139">
        <v>97078</v>
      </c>
      <c r="BA129" s="139">
        <v>104257</v>
      </c>
      <c r="BB129" s="139">
        <v>105095</v>
      </c>
      <c r="BC129" s="139">
        <v>106049</v>
      </c>
      <c r="BD129" s="139">
        <v>107429</v>
      </c>
      <c r="BE129" s="139">
        <v>114128</v>
      </c>
      <c r="BF129" s="139">
        <v>117213</v>
      </c>
      <c r="BG129" s="139">
        <v>117012</v>
      </c>
      <c r="BH129" s="139">
        <v>120567</v>
      </c>
      <c r="BI129" s="139">
        <v>126454</v>
      </c>
      <c r="BJ129" s="139">
        <v>128327</v>
      </c>
      <c r="BK129" s="139">
        <v>127893</v>
      </c>
      <c r="BL129" s="139">
        <v>133350</v>
      </c>
      <c r="BM129" s="139">
        <v>137569</v>
      </c>
      <c r="BN129" s="139">
        <v>144025</v>
      </c>
      <c r="BO129" s="139">
        <v>146832</v>
      </c>
      <c r="BP129" s="139">
        <v>154191</v>
      </c>
      <c r="BQ129" s="139">
        <v>154168</v>
      </c>
      <c r="BR129" s="139">
        <v>161683</v>
      </c>
      <c r="BS129" s="139">
        <v>163537</v>
      </c>
      <c r="BT129" s="139">
        <v>168526</v>
      </c>
      <c r="BU129" s="139">
        <v>173515</v>
      </c>
    </row>
    <row r="130" spans="1:73" hidden="1" outlineLevel="1">
      <c r="A130" s="43">
        <v>1875</v>
      </c>
      <c r="B130" s="139">
        <v>57888</v>
      </c>
      <c r="C130" s="139">
        <v>59554</v>
      </c>
      <c r="D130" s="139">
        <v>64042</v>
      </c>
      <c r="E130" s="139">
        <v>66652</v>
      </c>
      <c r="F130" s="139">
        <v>68646</v>
      </c>
      <c r="G130" s="139">
        <v>68272</v>
      </c>
      <c r="H130" s="139">
        <v>68920</v>
      </c>
      <c r="I130" s="139">
        <v>73680</v>
      </c>
      <c r="J130" s="139">
        <v>78058</v>
      </c>
      <c r="K130" s="139">
        <v>80116</v>
      </c>
      <c r="L130" s="139">
        <v>79706</v>
      </c>
      <c r="M130" s="139">
        <v>84380</v>
      </c>
      <c r="N130" s="139">
        <v>91111</v>
      </c>
      <c r="O130" s="139">
        <v>95529</v>
      </c>
      <c r="P130" s="139">
        <v>102595</v>
      </c>
      <c r="Q130" s="41">
        <v>98496</v>
      </c>
      <c r="R130" s="41">
        <v>99390</v>
      </c>
      <c r="S130" s="41">
        <v>100164</v>
      </c>
      <c r="T130" s="41">
        <v>105458</v>
      </c>
      <c r="U130" s="41">
        <v>109849</v>
      </c>
      <c r="V130" s="41">
        <v>109663</v>
      </c>
      <c r="W130" s="41">
        <v>112996</v>
      </c>
      <c r="X130" s="41">
        <v>116419</v>
      </c>
      <c r="Y130" s="41">
        <v>118367</v>
      </c>
      <c r="Z130" s="41">
        <v>117441</v>
      </c>
      <c r="AA130" s="41">
        <v>122450</v>
      </c>
      <c r="AB130" s="41">
        <v>126770</v>
      </c>
      <c r="AC130" s="41">
        <v>132255</v>
      </c>
      <c r="AD130" s="41">
        <v>134832</v>
      </c>
      <c r="AE130" s="41">
        <v>141744</v>
      </c>
      <c r="AF130" s="41">
        <v>141570</v>
      </c>
      <c r="AG130" s="41">
        <v>148567</v>
      </c>
      <c r="AH130" s="41">
        <v>150171</v>
      </c>
      <c r="AI130" s="41">
        <v>154753</v>
      </c>
      <c r="AJ130" s="41">
        <v>159335</v>
      </c>
      <c r="AL130" s="43">
        <v>1875</v>
      </c>
      <c r="AM130" s="139">
        <v>63678</v>
      </c>
      <c r="AN130" s="139">
        <v>65511</v>
      </c>
      <c r="AO130" s="139">
        <v>70446</v>
      </c>
      <c r="AP130" s="139">
        <v>73317</v>
      </c>
      <c r="AQ130" s="139">
        <v>75511</v>
      </c>
      <c r="AR130" s="139">
        <v>75099</v>
      </c>
      <c r="AS130" s="139">
        <v>75812</v>
      </c>
      <c r="AT130" s="139">
        <v>81048</v>
      </c>
      <c r="AU130" s="139">
        <v>85863</v>
      </c>
      <c r="AV130" s="139">
        <v>88129</v>
      </c>
      <c r="AW130" s="139">
        <v>87677</v>
      </c>
      <c r="AX130" s="139">
        <v>92817</v>
      </c>
      <c r="AY130" s="139">
        <v>100223</v>
      </c>
      <c r="AZ130" s="139">
        <v>105081</v>
      </c>
      <c r="BA130" s="139">
        <v>112853</v>
      </c>
      <c r="BB130" s="139">
        <v>108345</v>
      </c>
      <c r="BC130" s="139">
        <v>109330</v>
      </c>
      <c r="BD130" s="139">
        <v>110181</v>
      </c>
      <c r="BE130" s="139">
        <v>116003</v>
      </c>
      <c r="BF130" s="139">
        <v>120834</v>
      </c>
      <c r="BG130" s="139">
        <v>120630</v>
      </c>
      <c r="BH130" s="139">
        <v>124298</v>
      </c>
      <c r="BI130" s="139">
        <v>128061</v>
      </c>
      <c r="BJ130" s="139">
        <v>130202</v>
      </c>
      <c r="BK130" s="139">
        <v>129186</v>
      </c>
      <c r="BL130" s="139">
        <v>134694</v>
      </c>
      <c r="BM130" s="139">
        <v>139447</v>
      </c>
      <c r="BN130" s="139">
        <v>145479</v>
      </c>
      <c r="BO130" s="139">
        <v>148315</v>
      </c>
      <c r="BP130" s="139">
        <v>155917</v>
      </c>
      <c r="BQ130" s="139">
        <v>155726</v>
      </c>
      <c r="BR130" s="139">
        <v>163423</v>
      </c>
      <c r="BS130" s="139">
        <v>165188</v>
      </c>
      <c r="BT130" s="139">
        <v>170230</v>
      </c>
      <c r="BU130" s="139">
        <v>175268</v>
      </c>
    </row>
    <row r="131" spans="1:73" hidden="1" outlineLevel="1">
      <c r="A131" s="43">
        <v>2000</v>
      </c>
      <c r="B131" s="139">
        <v>60466</v>
      </c>
      <c r="C131" s="139">
        <v>64591</v>
      </c>
      <c r="D131" s="256">
        <v>67523</v>
      </c>
      <c r="E131" s="256">
        <v>65701</v>
      </c>
      <c r="F131" s="256">
        <v>66619</v>
      </c>
      <c r="G131" s="256">
        <v>63478</v>
      </c>
      <c r="H131" s="256">
        <v>64903</v>
      </c>
      <c r="I131" s="256">
        <v>70545</v>
      </c>
      <c r="J131" s="256">
        <v>74340</v>
      </c>
      <c r="K131" s="256">
        <v>80335</v>
      </c>
      <c r="L131" s="256">
        <v>83684</v>
      </c>
      <c r="M131" s="256">
        <v>87820</v>
      </c>
      <c r="N131" s="256">
        <v>82929</v>
      </c>
      <c r="O131" s="256">
        <v>94126</v>
      </c>
      <c r="P131" s="256">
        <v>92428</v>
      </c>
      <c r="Q131" s="41">
        <v>99147</v>
      </c>
      <c r="R131" s="41">
        <v>99491</v>
      </c>
      <c r="S131" s="41">
        <v>105726</v>
      </c>
      <c r="T131" s="41">
        <v>106920</v>
      </c>
      <c r="U131" s="41">
        <v>112212</v>
      </c>
      <c r="V131" s="41">
        <v>109355</v>
      </c>
      <c r="W131" s="41">
        <v>115809</v>
      </c>
      <c r="X131" s="41">
        <v>118001</v>
      </c>
      <c r="Y131" s="41">
        <v>122433</v>
      </c>
      <c r="Z131" s="41">
        <v>120802</v>
      </c>
      <c r="AA131" s="41">
        <v>126892</v>
      </c>
      <c r="AB131" s="41">
        <v>128109</v>
      </c>
      <c r="AC131" s="41">
        <v>137734</v>
      </c>
      <c r="AD131" s="41">
        <v>136638</v>
      </c>
      <c r="AE131" s="41">
        <v>147764</v>
      </c>
      <c r="AF131" s="41">
        <v>139676</v>
      </c>
      <c r="AG131" s="41">
        <v>156536</v>
      </c>
      <c r="AH131" s="41">
        <v>159543</v>
      </c>
      <c r="AI131" s="41">
        <v>166771</v>
      </c>
      <c r="AJ131" s="41">
        <v>150639</v>
      </c>
      <c r="AL131" s="43">
        <v>2000</v>
      </c>
      <c r="AM131" s="139">
        <v>66512</v>
      </c>
      <c r="AN131" s="139">
        <v>71050</v>
      </c>
      <c r="AO131" s="139">
        <v>74276</v>
      </c>
      <c r="AP131" s="139">
        <v>72271</v>
      </c>
      <c r="AQ131" s="139">
        <v>73282</v>
      </c>
      <c r="AR131" s="139">
        <v>69826</v>
      </c>
      <c r="AS131" s="139">
        <v>71394</v>
      </c>
      <c r="AT131" s="139">
        <v>77600</v>
      </c>
      <c r="AU131" s="139">
        <v>81774</v>
      </c>
      <c r="AV131" s="139">
        <v>88368</v>
      </c>
      <c r="AW131" s="139">
        <v>92051</v>
      </c>
      <c r="AX131" s="139">
        <v>96603</v>
      </c>
      <c r="AY131" s="139">
        <v>91224</v>
      </c>
      <c r="AZ131" s="139">
        <v>103539</v>
      </c>
      <c r="BA131" s="139">
        <v>101670</v>
      </c>
      <c r="BB131" s="139">
        <v>109061</v>
      </c>
      <c r="BC131" s="139">
        <v>109440</v>
      </c>
      <c r="BD131" s="139">
        <v>116298</v>
      </c>
      <c r="BE131" s="139">
        <v>117610</v>
      </c>
      <c r="BF131" s="139">
        <v>123433</v>
      </c>
      <c r="BG131" s="139">
        <v>120292</v>
      </c>
      <c r="BH131" s="139">
        <v>127391</v>
      </c>
      <c r="BI131" s="139">
        <v>129800</v>
      </c>
      <c r="BJ131" s="139">
        <v>134676</v>
      </c>
      <c r="BK131" s="139">
        <v>132881</v>
      </c>
      <c r="BL131" s="139">
        <v>139582</v>
      </c>
      <c r="BM131" s="139">
        <v>140920</v>
      </c>
      <c r="BN131" s="139">
        <v>151508</v>
      </c>
      <c r="BO131" s="139">
        <v>150302</v>
      </c>
      <c r="BP131" s="139">
        <v>162540</v>
      </c>
      <c r="BQ131" s="139">
        <v>153643</v>
      </c>
      <c r="BR131" s="139">
        <v>172188</v>
      </c>
      <c r="BS131" s="139">
        <v>175497</v>
      </c>
      <c r="BT131" s="139">
        <v>183448</v>
      </c>
      <c r="BU131" s="139">
        <v>165702</v>
      </c>
    </row>
    <row r="132" spans="1:73" hidden="1" outlineLevel="1">
      <c r="A132" s="43">
        <v>2125</v>
      </c>
      <c r="B132" s="139">
        <v>66238</v>
      </c>
      <c r="C132" s="256">
        <v>67337</v>
      </c>
      <c r="D132" s="256">
        <v>65441</v>
      </c>
      <c r="E132" s="256">
        <v>65934</v>
      </c>
      <c r="F132" s="256">
        <v>67281</v>
      </c>
      <c r="G132" s="256">
        <v>64263</v>
      </c>
      <c r="H132" s="256">
        <v>65139</v>
      </c>
      <c r="I132" s="256">
        <v>70938</v>
      </c>
      <c r="J132" s="256">
        <v>74866</v>
      </c>
      <c r="K132" s="256">
        <v>79184</v>
      </c>
      <c r="L132" s="256">
        <v>82851</v>
      </c>
      <c r="M132" s="256">
        <v>87177</v>
      </c>
      <c r="N132" s="256">
        <v>84991</v>
      </c>
      <c r="O132" s="256">
        <v>88868</v>
      </c>
      <c r="P132" s="256">
        <v>90338</v>
      </c>
      <c r="Q132" s="41">
        <v>100054</v>
      </c>
      <c r="R132" s="41">
        <v>98422</v>
      </c>
      <c r="S132" s="41">
        <v>106309</v>
      </c>
      <c r="T132" s="41">
        <v>104009</v>
      </c>
      <c r="U132" s="41">
        <v>113442</v>
      </c>
      <c r="V132" s="41">
        <v>110665</v>
      </c>
      <c r="W132" s="41">
        <v>117533</v>
      </c>
      <c r="X132" s="41">
        <v>114113</v>
      </c>
      <c r="Y132" s="41">
        <v>124692</v>
      </c>
      <c r="Z132" s="41">
        <v>122020</v>
      </c>
      <c r="AA132" s="41">
        <v>130874</v>
      </c>
      <c r="AB132" s="41">
        <v>124821</v>
      </c>
      <c r="AC132" s="41">
        <v>136768</v>
      </c>
      <c r="AD132" s="41">
        <v>141945</v>
      </c>
      <c r="AE132" s="41">
        <v>152739</v>
      </c>
      <c r="AF132" s="41">
        <v>134084</v>
      </c>
      <c r="AG132" s="41">
        <v>150644</v>
      </c>
      <c r="AH132" s="41">
        <v>156536</v>
      </c>
      <c r="AI132" s="41">
        <v>171408</v>
      </c>
      <c r="AJ132" s="41">
        <v>144545</v>
      </c>
      <c r="AL132" s="43">
        <v>2125</v>
      </c>
      <c r="AM132" s="139">
        <v>72861</v>
      </c>
      <c r="AN132" s="139">
        <v>74072</v>
      </c>
      <c r="AO132" s="139">
        <v>71985</v>
      </c>
      <c r="AP132" s="139">
        <v>72527</v>
      </c>
      <c r="AQ132" s="139">
        <v>74010</v>
      </c>
      <c r="AR132" s="139">
        <v>70690</v>
      </c>
      <c r="AS132" s="139">
        <v>71655</v>
      </c>
      <c r="AT132" s="139">
        <v>78032</v>
      </c>
      <c r="AU132" s="139">
        <v>82351</v>
      </c>
      <c r="AV132" s="139">
        <v>87102</v>
      </c>
      <c r="AW132" s="139">
        <v>91137</v>
      </c>
      <c r="AX132" s="139">
        <v>95897</v>
      </c>
      <c r="AY132" s="139">
        <v>93490</v>
      </c>
      <c r="AZ132" s="139">
        <v>97754</v>
      </c>
      <c r="BA132" s="139">
        <v>99371</v>
      </c>
      <c r="BB132" s="139">
        <v>110058</v>
      </c>
      <c r="BC132" s="139">
        <v>108264</v>
      </c>
      <c r="BD132" s="139">
        <v>116939</v>
      </c>
      <c r="BE132" s="139">
        <v>114411</v>
      </c>
      <c r="BF132" s="139">
        <v>124787</v>
      </c>
      <c r="BG132" s="139">
        <v>121732</v>
      </c>
      <c r="BH132" s="139">
        <v>129288</v>
      </c>
      <c r="BI132" s="139">
        <v>125526</v>
      </c>
      <c r="BJ132" s="139">
        <v>137160</v>
      </c>
      <c r="BK132" s="139">
        <v>134221</v>
      </c>
      <c r="BL132" s="139">
        <v>143960</v>
      </c>
      <c r="BM132" s="139">
        <v>137303</v>
      </c>
      <c r="BN132" s="139">
        <v>150446</v>
      </c>
      <c r="BO132" s="139">
        <v>156141</v>
      </c>
      <c r="BP132" s="139">
        <v>168015</v>
      </c>
      <c r="BQ132" s="139">
        <v>147492</v>
      </c>
      <c r="BR132" s="139">
        <v>165708</v>
      </c>
      <c r="BS132" s="139">
        <v>172188</v>
      </c>
      <c r="BT132" s="139">
        <v>188547</v>
      </c>
      <c r="BU132" s="139">
        <v>158999</v>
      </c>
    </row>
    <row r="133" spans="1:73" hidden="1" outlineLevel="1">
      <c r="A133" s="43">
        <v>2250</v>
      </c>
      <c r="B133" s="256">
        <v>68438</v>
      </c>
      <c r="C133" s="256">
        <v>66619</v>
      </c>
      <c r="D133" s="256">
        <v>66619</v>
      </c>
      <c r="E133" s="256">
        <v>66619</v>
      </c>
      <c r="F133" s="256">
        <v>67927</v>
      </c>
      <c r="G133" s="256">
        <v>65573</v>
      </c>
      <c r="H133" s="256">
        <v>66445</v>
      </c>
      <c r="I133" s="256">
        <v>70675</v>
      </c>
      <c r="J133" s="256">
        <v>75257</v>
      </c>
      <c r="K133" s="256">
        <v>78136</v>
      </c>
      <c r="L133" s="256">
        <v>82455</v>
      </c>
      <c r="M133" s="256">
        <v>86641</v>
      </c>
      <c r="N133" s="256">
        <v>87011</v>
      </c>
      <c r="O133" s="256">
        <v>88868</v>
      </c>
      <c r="P133" s="256">
        <v>89207</v>
      </c>
      <c r="Q133" s="41">
        <v>103133</v>
      </c>
      <c r="R133" s="41">
        <v>99255</v>
      </c>
      <c r="S133" s="41">
        <v>103658</v>
      </c>
      <c r="T133" s="41">
        <v>106267</v>
      </c>
      <c r="U133" s="41">
        <v>110856</v>
      </c>
      <c r="V133" s="41">
        <v>112093</v>
      </c>
      <c r="W133" s="41">
        <v>114260</v>
      </c>
      <c r="X133" s="41">
        <v>117204</v>
      </c>
      <c r="Y133" s="41">
        <v>125123</v>
      </c>
      <c r="Z133" s="41">
        <v>121245</v>
      </c>
      <c r="AA133" s="41">
        <v>127869</v>
      </c>
      <c r="AB133" s="41">
        <v>126357</v>
      </c>
      <c r="AC133" s="41">
        <v>134806</v>
      </c>
      <c r="AD133" s="41">
        <v>144362</v>
      </c>
      <c r="AE133" s="41">
        <v>155749</v>
      </c>
      <c r="AF133" s="41">
        <v>135390</v>
      </c>
      <c r="AG133" s="41">
        <v>148683</v>
      </c>
      <c r="AH133" s="41">
        <v>158760</v>
      </c>
      <c r="AI133" s="41">
        <v>173073</v>
      </c>
      <c r="AJ133" s="41">
        <v>154832</v>
      </c>
      <c r="AL133" s="43">
        <v>2250</v>
      </c>
      <c r="AM133" s="139">
        <v>75281</v>
      </c>
      <c r="AN133" s="139">
        <v>73282</v>
      </c>
      <c r="AO133" s="139">
        <v>73282</v>
      </c>
      <c r="AP133" s="139">
        <v>73282</v>
      </c>
      <c r="AQ133" s="139">
        <v>74720</v>
      </c>
      <c r="AR133" s="139">
        <v>72130</v>
      </c>
      <c r="AS133" s="139">
        <v>73090</v>
      </c>
      <c r="AT133" s="139">
        <v>77742</v>
      </c>
      <c r="AU133" s="139">
        <v>82782</v>
      </c>
      <c r="AV133" s="139">
        <v>85949</v>
      </c>
      <c r="AW133" s="139">
        <v>90701</v>
      </c>
      <c r="AX133" s="139">
        <v>95306</v>
      </c>
      <c r="AY133" s="139">
        <v>95713</v>
      </c>
      <c r="AZ133" s="139">
        <v>97754</v>
      </c>
      <c r="BA133" s="139">
        <v>98128</v>
      </c>
      <c r="BB133" s="139">
        <v>113447</v>
      </c>
      <c r="BC133" s="139">
        <v>109180</v>
      </c>
      <c r="BD133" s="139">
        <v>114023</v>
      </c>
      <c r="BE133" s="139">
        <v>116894</v>
      </c>
      <c r="BF133" s="139">
        <v>121941</v>
      </c>
      <c r="BG133" s="139">
        <v>123303</v>
      </c>
      <c r="BH133" s="139">
        <v>125686</v>
      </c>
      <c r="BI133" s="139">
        <v>128924</v>
      </c>
      <c r="BJ133" s="139">
        <v>137634</v>
      </c>
      <c r="BK133" s="139">
        <v>133370</v>
      </c>
      <c r="BL133" s="139">
        <v>140658</v>
      </c>
      <c r="BM133" s="139">
        <v>138992</v>
      </c>
      <c r="BN133" s="139">
        <v>148287</v>
      </c>
      <c r="BO133" s="139">
        <v>158799</v>
      </c>
      <c r="BP133" s="139">
        <v>171323</v>
      </c>
      <c r="BQ133" s="139">
        <v>148928</v>
      </c>
      <c r="BR133" s="139">
        <v>163552</v>
      </c>
      <c r="BS133" s="139">
        <v>174634</v>
      </c>
      <c r="BT133" s="139">
        <v>190379</v>
      </c>
      <c r="BU133" s="139">
        <v>170316</v>
      </c>
    </row>
    <row r="134" spans="1:73" hidden="1" outlineLevel="1">
      <c r="A134" s="43">
        <v>2375</v>
      </c>
      <c r="B134" s="256">
        <v>70087</v>
      </c>
      <c r="C134" s="256">
        <v>67927</v>
      </c>
      <c r="D134" s="256">
        <v>71329</v>
      </c>
      <c r="E134" s="256">
        <v>72640</v>
      </c>
      <c r="F134" s="256">
        <v>73554</v>
      </c>
      <c r="G134" s="256">
        <v>70675</v>
      </c>
      <c r="H134" s="256">
        <v>69430</v>
      </c>
      <c r="I134" s="256">
        <v>73426</v>
      </c>
      <c r="J134" s="256">
        <v>74734</v>
      </c>
      <c r="K134" s="256">
        <v>82062</v>
      </c>
      <c r="L134" s="256">
        <v>86120</v>
      </c>
      <c r="M134" s="256">
        <v>90961</v>
      </c>
      <c r="N134" s="256">
        <v>97114</v>
      </c>
      <c r="O134" s="256">
        <v>88999</v>
      </c>
      <c r="P134" s="41">
        <v>100778</v>
      </c>
      <c r="Q134" s="41">
        <v>106537</v>
      </c>
      <c r="R134" s="41">
        <v>109477</v>
      </c>
      <c r="S134" s="41">
        <v>105883</v>
      </c>
      <c r="T134" s="41">
        <v>110333</v>
      </c>
      <c r="U134" s="41">
        <v>115436</v>
      </c>
      <c r="V134" s="41">
        <v>119820</v>
      </c>
      <c r="W134" s="41">
        <v>116091</v>
      </c>
      <c r="X134" s="41">
        <v>119888</v>
      </c>
      <c r="Y134" s="41">
        <v>127087</v>
      </c>
      <c r="Z134" s="41">
        <v>128258</v>
      </c>
      <c r="AA134" s="41">
        <v>123681</v>
      </c>
      <c r="AB134" s="41">
        <v>128526</v>
      </c>
      <c r="AC134" s="41">
        <v>137556</v>
      </c>
      <c r="AD134" s="41">
        <v>150254</v>
      </c>
      <c r="AE134" s="41">
        <v>169506</v>
      </c>
      <c r="AF134" s="41">
        <v>152082</v>
      </c>
      <c r="AG134" s="41">
        <v>161506</v>
      </c>
      <c r="AH134" s="41">
        <v>174205</v>
      </c>
      <c r="AI134" s="41">
        <v>193160</v>
      </c>
      <c r="AJ134" s="41">
        <v>167134</v>
      </c>
      <c r="AL134" s="43">
        <v>2375</v>
      </c>
      <c r="AM134" s="139">
        <v>77095</v>
      </c>
      <c r="AN134" s="139">
        <v>74720</v>
      </c>
      <c r="AO134" s="139">
        <v>78461</v>
      </c>
      <c r="AP134" s="139">
        <v>79903</v>
      </c>
      <c r="AQ134" s="139">
        <v>80909</v>
      </c>
      <c r="AR134" s="139">
        <v>77742</v>
      </c>
      <c r="AS134" s="139">
        <v>76373</v>
      </c>
      <c r="AT134" s="139">
        <v>80768</v>
      </c>
      <c r="AU134" s="139">
        <v>82206</v>
      </c>
      <c r="AV134" s="139">
        <v>90267</v>
      </c>
      <c r="AW134" s="139">
        <v>94732</v>
      </c>
      <c r="AX134" s="139">
        <v>100058</v>
      </c>
      <c r="AY134" s="139">
        <v>106826</v>
      </c>
      <c r="AZ134" s="139">
        <v>97899</v>
      </c>
      <c r="BA134" s="139">
        <v>110856</v>
      </c>
      <c r="BB134" s="139">
        <v>117191</v>
      </c>
      <c r="BC134" s="139">
        <v>120426</v>
      </c>
      <c r="BD134" s="139">
        <v>116472</v>
      </c>
      <c r="BE134" s="139">
        <v>121365</v>
      </c>
      <c r="BF134" s="139">
        <v>126979</v>
      </c>
      <c r="BG134" s="139">
        <v>131802</v>
      </c>
      <c r="BH134" s="139">
        <v>127701</v>
      </c>
      <c r="BI134" s="139">
        <v>131879</v>
      </c>
      <c r="BJ134" s="139">
        <v>139794</v>
      </c>
      <c r="BK134" s="139">
        <v>141084</v>
      </c>
      <c r="BL134" s="139">
        <v>136048</v>
      </c>
      <c r="BM134" s="139">
        <v>141379</v>
      </c>
      <c r="BN134" s="139">
        <v>151313</v>
      </c>
      <c r="BO134" s="139">
        <v>165278</v>
      </c>
      <c r="BP134" s="139">
        <v>186457</v>
      </c>
      <c r="BQ134" s="139">
        <v>167290</v>
      </c>
      <c r="BR134" s="139">
        <v>177656</v>
      </c>
      <c r="BS134" s="139">
        <v>191624</v>
      </c>
      <c r="BT134" s="139">
        <v>212475</v>
      </c>
      <c r="BU134" s="139">
        <v>183847</v>
      </c>
    </row>
    <row r="135" spans="1:73" hidden="1" outlineLevel="1">
      <c r="A135" s="43">
        <v>2500</v>
      </c>
      <c r="B135" s="256">
        <v>73764</v>
      </c>
      <c r="C135" s="256">
        <v>72511</v>
      </c>
      <c r="D135" s="256">
        <v>74529</v>
      </c>
      <c r="E135" s="256">
        <v>74351</v>
      </c>
      <c r="F135" s="256">
        <v>75867</v>
      </c>
      <c r="G135" s="256">
        <v>79046</v>
      </c>
      <c r="H135" s="256">
        <v>70012</v>
      </c>
      <c r="I135" s="256">
        <v>78136</v>
      </c>
      <c r="J135" s="256">
        <v>82851</v>
      </c>
      <c r="K135" s="256">
        <v>83241</v>
      </c>
      <c r="L135" s="256">
        <v>87690</v>
      </c>
      <c r="M135" s="256">
        <v>93974</v>
      </c>
      <c r="N135" s="256">
        <v>98604</v>
      </c>
      <c r="O135" s="41">
        <v>115676</v>
      </c>
      <c r="P135" s="41">
        <v>117514</v>
      </c>
      <c r="Q135" s="41">
        <v>117780</v>
      </c>
      <c r="R135" s="41">
        <v>119463</v>
      </c>
      <c r="S135" s="41">
        <v>123469</v>
      </c>
      <c r="T135" s="41">
        <v>123969</v>
      </c>
      <c r="U135" s="41">
        <v>131099</v>
      </c>
      <c r="V135" s="41">
        <v>129935</v>
      </c>
      <c r="W135" s="41">
        <v>138133</v>
      </c>
      <c r="X135" s="41">
        <v>140042</v>
      </c>
      <c r="Y135" s="41">
        <v>144303</v>
      </c>
      <c r="Z135" s="41">
        <v>143818</v>
      </c>
      <c r="AA135" s="41">
        <v>153351</v>
      </c>
      <c r="AB135" s="41">
        <v>153682</v>
      </c>
      <c r="AC135" s="41">
        <v>158777</v>
      </c>
      <c r="AD135" s="41">
        <v>161794</v>
      </c>
      <c r="AE135" s="41">
        <v>177350</v>
      </c>
      <c r="AF135" s="41">
        <v>176699</v>
      </c>
      <c r="AG135" s="41">
        <v>193442</v>
      </c>
      <c r="AH135" s="41">
        <v>196975</v>
      </c>
      <c r="AI135" s="41">
        <v>204567</v>
      </c>
      <c r="AJ135" s="41">
        <v>193625</v>
      </c>
      <c r="AL135" s="43">
        <v>2500</v>
      </c>
      <c r="AM135" s="139">
        <v>81141</v>
      </c>
      <c r="AN135" s="139">
        <v>79761</v>
      </c>
      <c r="AO135" s="139">
        <v>81982</v>
      </c>
      <c r="AP135" s="139">
        <v>81787</v>
      </c>
      <c r="AQ135" s="139">
        <v>83456</v>
      </c>
      <c r="AR135" s="139">
        <v>86949</v>
      </c>
      <c r="AS135" s="139">
        <v>77013</v>
      </c>
      <c r="AT135" s="139">
        <v>85949</v>
      </c>
      <c r="AU135" s="139">
        <v>91137</v>
      </c>
      <c r="AV135" s="139">
        <v>91565</v>
      </c>
      <c r="AW135" s="139">
        <v>96459</v>
      </c>
      <c r="AX135" s="139">
        <v>103373</v>
      </c>
      <c r="AY135" s="139">
        <v>108464</v>
      </c>
      <c r="AZ135" s="139">
        <v>127243</v>
      </c>
      <c r="BA135" s="139">
        <v>129267</v>
      </c>
      <c r="BB135" s="139">
        <v>129560</v>
      </c>
      <c r="BC135" s="139">
        <v>131411</v>
      </c>
      <c r="BD135" s="139">
        <v>135817</v>
      </c>
      <c r="BE135" s="139">
        <v>136364</v>
      </c>
      <c r="BF135" s="139">
        <v>144208</v>
      </c>
      <c r="BG135" s="139">
        <v>142930</v>
      </c>
      <c r="BH135" s="139">
        <v>151946</v>
      </c>
      <c r="BI135" s="139">
        <v>154046</v>
      </c>
      <c r="BJ135" s="139">
        <v>158733</v>
      </c>
      <c r="BK135" s="139">
        <v>158200</v>
      </c>
      <c r="BL135" s="139">
        <v>168688</v>
      </c>
      <c r="BM135" s="139">
        <v>169049</v>
      </c>
      <c r="BN135" s="139">
        <v>174654</v>
      </c>
      <c r="BO135" s="139">
        <v>177973</v>
      </c>
      <c r="BP135" s="139">
        <v>195087</v>
      </c>
      <c r="BQ135" s="139">
        <v>194368</v>
      </c>
      <c r="BR135" s="139">
        <v>212787</v>
      </c>
      <c r="BS135" s="139">
        <v>216673</v>
      </c>
      <c r="BT135" s="139">
        <v>225025</v>
      </c>
      <c r="BU135" s="139">
        <v>212987</v>
      </c>
    </row>
    <row r="136" spans="1:73" hidden="1" outlineLevel="1">
      <c r="A136" s="43">
        <v>2625</v>
      </c>
      <c r="B136" s="256">
        <v>76545</v>
      </c>
      <c r="C136" s="256">
        <v>74340</v>
      </c>
      <c r="D136" s="256">
        <v>77221</v>
      </c>
      <c r="E136" s="256">
        <v>76377</v>
      </c>
      <c r="F136" s="256">
        <v>77937</v>
      </c>
      <c r="G136" s="256">
        <v>81120</v>
      </c>
      <c r="H136" s="256">
        <v>74471</v>
      </c>
      <c r="I136" s="256">
        <v>78399</v>
      </c>
      <c r="J136" s="256">
        <v>85074</v>
      </c>
      <c r="K136" s="256">
        <v>84812</v>
      </c>
      <c r="L136" s="256">
        <v>89392</v>
      </c>
      <c r="M136" s="256">
        <v>94111</v>
      </c>
      <c r="N136" s="41">
        <v>107453</v>
      </c>
      <c r="O136" s="41">
        <v>120450</v>
      </c>
      <c r="P136" s="41">
        <v>122557</v>
      </c>
      <c r="Q136" s="41">
        <v>123653</v>
      </c>
      <c r="R136" s="41">
        <v>125007</v>
      </c>
      <c r="S136" s="41">
        <v>127379</v>
      </c>
      <c r="T136" s="41">
        <v>128942</v>
      </c>
      <c r="U136" s="41">
        <v>136750</v>
      </c>
      <c r="V136" s="41">
        <v>137994</v>
      </c>
      <c r="W136" s="41">
        <v>145164</v>
      </c>
      <c r="X136" s="41">
        <v>146350</v>
      </c>
      <c r="Y136" s="41">
        <v>149372</v>
      </c>
      <c r="Z136" s="41">
        <v>152222</v>
      </c>
      <c r="AA136" s="41">
        <v>160154</v>
      </c>
      <c r="AB136" s="41">
        <v>161595</v>
      </c>
      <c r="AC136" s="41">
        <v>167826</v>
      </c>
      <c r="AD136" s="41">
        <v>169287</v>
      </c>
      <c r="AE136" s="41">
        <v>187158</v>
      </c>
      <c r="AF136" s="41">
        <v>181568</v>
      </c>
      <c r="AG136" s="41">
        <v>195777</v>
      </c>
      <c r="AH136" s="41">
        <v>201719</v>
      </c>
      <c r="AI136" s="41">
        <v>207661</v>
      </c>
      <c r="AJ136" s="41">
        <v>198739</v>
      </c>
      <c r="AL136" s="43">
        <v>2625</v>
      </c>
      <c r="AM136" s="139">
        <v>84200</v>
      </c>
      <c r="AN136" s="139">
        <v>81774</v>
      </c>
      <c r="AO136" s="139">
        <v>84944</v>
      </c>
      <c r="AP136" s="139">
        <v>84014</v>
      </c>
      <c r="AQ136" s="139">
        <v>85729</v>
      </c>
      <c r="AR136" s="139">
        <v>89232</v>
      </c>
      <c r="AS136" s="139">
        <v>81917</v>
      </c>
      <c r="AT136" s="139">
        <v>86239</v>
      </c>
      <c r="AU136" s="139">
        <v>93581</v>
      </c>
      <c r="AV136" s="139">
        <v>93292</v>
      </c>
      <c r="AW136" s="139">
        <v>98330</v>
      </c>
      <c r="AX136" s="139">
        <v>103520</v>
      </c>
      <c r="AY136" s="139">
        <v>118198</v>
      </c>
      <c r="AZ136" s="139">
        <v>132496</v>
      </c>
      <c r="BA136" s="139">
        <v>134813</v>
      </c>
      <c r="BB136" s="139">
        <v>136018</v>
      </c>
      <c r="BC136" s="139">
        <v>137507</v>
      </c>
      <c r="BD136" s="139">
        <v>140119</v>
      </c>
      <c r="BE136" s="139">
        <v>141837</v>
      </c>
      <c r="BF136" s="139">
        <v>150424</v>
      </c>
      <c r="BG136" s="139">
        <v>151792</v>
      </c>
      <c r="BH136" s="139">
        <v>159679</v>
      </c>
      <c r="BI136" s="139">
        <v>160987</v>
      </c>
      <c r="BJ136" s="139">
        <v>164309</v>
      </c>
      <c r="BK136" s="139">
        <v>167443</v>
      </c>
      <c r="BL136" s="139">
        <v>176171</v>
      </c>
      <c r="BM136" s="139">
        <v>177755</v>
      </c>
      <c r="BN136" s="139">
        <v>184609</v>
      </c>
      <c r="BO136" s="139">
        <v>186215</v>
      </c>
      <c r="BP136" s="139">
        <v>205875</v>
      </c>
      <c r="BQ136" s="139">
        <v>199726</v>
      </c>
      <c r="BR136" s="139">
        <v>215354</v>
      </c>
      <c r="BS136" s="139">
        <v>221891</v>
      </c>
      <c r="BT136" s="139">
        <v>228428</v>
      </c>
      <c r="BU136" s="139">
        <v>218612</v>
      </c>
    </row>
    <row r="137" spans="1:73" hidden="1" outlineLevel="1">
      <c r="A137" s="43">
        <v>2750</v>
      </c>
      <c r="B137" s="256">
        <v>79020</v>
      </c>
      <c r="C137" s="256">
        <v>76827</v>
      </c>
      <c r="D137" s="256">
        <v>77482</v>
      </c>
      <c r="E137" s="256">
        <v>79052</v>
      </c>
      <c r="F137" s="256">
        <v>79706</v>
      </c>
      <c r="G137" s="256">
        <v>86513</v>
      </c>
      <c r="H137" s="256">
        <v>75778</v>
      </c>
      <c r="I137" s="256">
        <v>79837</v>
      </c>
      <c r="J137" s="256">
        <v>86061</v>
      </c>
      <c r="K137" s="256">
        <v>84636</v>
      </c>
      <c r="L137" s="256">
        <v>88627</v>
      </c>
      <c r="M137" s="41">
        <v>99340</v>
      </c>
      <c r="N137" s="41">
        <v>107453</v>
      </c>
      <c r="O137" s="41">
        <v>123420</v>
      </c>
      <c r="P137" s="41">
        <v>126551</v>
      </c>
      <c r="Q137" s="41">
        <v>126361</v>
      </c>
      <c r="R137" s="41">
        <v>127605</v>
      </c>
      <c r="S137" s="41">
        <v>131330</v>
      </c>
      <c r="T137" s="41">
        <v>132966</v>
      </c>
      <c r="U137" s="41">
        <v>141014</v>
      </c>
      <c r="V137" s="41">
        <v>142284</v>
      </c>
      <c r="W137" s="41">
        <v>149545</v>
      </c>
      <c r="X137" s="41">
        <v>150868</v>
      </c>
      <c r="Y137" s="41">
        <v>153939</v>
      </c>
      <c r="Z137" s="41">
        <v>156964</v>
      </c>
      <c r="AA137" s="41">
        <v>165111</v>
      </c>
      <c r="AB137" s="41">
        <v>166450</v>
      </c>
      <c r="AC137" s="41">
        <v>176761</v>
      </c>
      <c r="AD137" s="41">
        <v>178218</v>
      </c>
      <c r="AE137" s="41">
        <v>192395</v>
      </c>
      <c r="AF137" s="41">
        <v>184126</v>
      </c>
      <c r="AG137" s="41">
        <v>201719</v>
      </c>
      <c r="AH137" s="41">
        <v>207577</v>
      </c>
      <c r="AI137" s="41">
        <v>213844</v>
      </c>
      <c r="AJ137" s="41">
        <v>202389</v>
      </c>
      <c r="AL137" s="43">
        <v>2750</v>
      </c>
      <c r="AM137" s="139">
        <v>86921</v>
      </c>
      <c r="AN137" s="139">
        <v>84511</v>
      </c>
      <c r="AO137" s="139">
        <v>85229</v>
      </c>
      <c r="AP137" s="139">
        <v>86958</v>
      </c>
      <c r="AQ137" s="139">
        <v>87677</v>
      </c>
      <c r="AR137" s="139">
        <v>95164</v>
      </c>
      <c r="AS137" s="139">
        <v>83356</v>
      </c>
      <c r="AT137" s="139">
        <v>87822</v>
      </c>
      <c r="AU137" s="139">
        <v>94667</v>
      </c>
      <c r="AV137" s="139">
        <v>93101</v>
      </c>
      <c r="AW137" s="139">
        <v>97489</v>
      </c>
      <c r="AX137" s="139">
        <v>109274</v>
      </c>
      <c r="AY137" s="139">
        <v>118198</v>
      </c>
      <c r="AZ137" s="139">
        <v>135764</v>
      </c>
      <c r="BA137" s="139">
        <v>139206</v>
      </c>
      <c r="BB137" s="139">
        <v>138996</v>
      </c>
      <c r="BC137" s="139">
        <v>140366</v>
      </c>
      <c r="BD137" s="139">
        <v>144464</v>
      </c>
      <c r="BE137" s="139">
        <v>146264</v>
      </c>
      <c r="BF137" s="139">
        <v>155117</v>
      </c>
      <c r="BG137" s="139">
        <v>156512</v>
      </c>
      <c r="BH137" s="139">
        <v>164500</v>
      </c>
      <c r="BI137" s="139">
        <v>165954</v>
      </c>
      <c r="BJ137" s="139">
        <v>169333</v>
      </c>
      <c r="BK137" s="139">
        <v>172662</v>
      </c>
      <c r="BL137" s="139">
        <v>181623</v>
      </c>
      <c r="BM137" s="139">
        <v>183095</v>
      </c>
      <c r="BN137" s="139">
        <v>194438</v>
      </c>
      <c r="BO137" s="139">
        <v>196041</v>
      </c>
      <c r="BP137" s="139">
        <v>211634</v>
      </c>
      <c r="BQ137" s="139">
        <v>202538</v>
      </c>
      <c r="BR137" s="139">
        <v>221891</v>
      </c>
      <c r="BS137" s="139">
        <v>228336</v>
      </c>
      <c r="BT137" s="139">
        <v>235227</v>
      </c>
      <c r="BU137" s="139">
        <v>222630</v>
      </c>
    </row>
    <row r="138" spans="1:73" hidden="1" outlineLevel="1">
      <c r="A138" s="43">
        <v>2875</v>
      </c>
      <c r="B138" s="256">
        <v>86716</v>
      </c>
      <c r="C138" s="256">
        <v>84157</v>
      </c>
      <c r="D138" s="256">
        <v>88200</v>
      </c>
      <c r="E138" s="256">
        <v>90176</v>
      </c>
      <c r="F138" s="256">
        <v>92271</v>
      </c>
      <c r="G138" s="256">
        <v>95020</v>
      </c>
      <c r="H138" s="256">
        <v>86248</v>
      </c>
      <c r="I138" s="256">
        <v>90309</v>
      </c>
      <c r="J138" s="256">
        <v>97976</v>
      </c>
      <c r="K138" s="41">
        <v>97114</v>
      </c>
      <c r="L138" s="41">
        <v>119233</v>
      </c>
      <c r="M138" s="41">
        <v>121196</v>
      </c>
      <c r="N138" s="41">
        <v>122243</v>
      </c>
      <c r="O138" s="41">
        <v>129704</v>
      </c>
      <c r="P138" s="41">
        <v>131686</v>
      </c>
      <c r="Q138" s="41">
        <v>131440</v>
      </c>
      <c r="R138" s="41">
        <v>134203</v>
      </c>
      <c r="S138" s="41">
        <v>139401</v>
      </c>
      <c r="T138" s="41">
        <v>146985</v>
      </c>
      <c r="U138" s="41">
        <v>148231</v>
      </c>
      <c r="V138" s="41">
        <v>149504</v>
      </c>
      <c r="W138" s="41">
        <v>158885</v>
      </c>
      <c r="X138" s="41">
        <v>160239</v>
      </c>
      <c r="Y138" s="41">
        <v>163637</v>
      </c>
      <c r="Z138" s="41">
        <v>166789</v>
      </c>
      <c r="AA138" s="41">
        <v>173680</v>
      </c>
      <c r="AB138" s="41">
        <v>175201</v>
      </c>
      <c r="AC138" s="41">
        <v>183805</v>
      </c>
      <c r="AD138" s="41">
        <v>185361</v>
      </c>
      <c r="AE138" s="41">
        <v>203518</v>
      </c>
      <c r="AF138" s="41">
        <v>196912</v>
      </c>
      <c r="AG138" s="41">
        <v>211705</v>
      </c>
      <c r="AH138" s="41">
        <v>218003</v>
      </c>
      <c r="AI138" s="41">
        <v>224660</v>
      </c>
      <c r="AJ138" s="41">
        <v>224184</v>
      </c>
      <c r="AL138" s="43">
        <v>2875</v>
      </c>
      <c r="AM138" s="139">
        <v>95387</v>
      </c>
      <c r="AN138" s="139">
        <v>92571</v>
      </c>
      <c r="AO138" s="139">
        <v>97020</v>
      </c>
      <c r="AP138" s="139">
        <v>99194</v>
      </c>
      <c r="AQ138" s="139">
        <v>101497</v>
      </c>
      <c r="AR138" s="139">
        <v>104524</v>
      </c>
      <c r="AS138" s="139">
        <v>94874</v>
      </c>
      <c r="AT138" s="139">
        <v>99340</v>
      </c>
      <c r="AU138" s="139">
        <v>107773</v>
      </c>
      <c r="AV138" s="139">
        <v>106826</v>
      </c>
      <c r="AW138" s="139">
        <v>131156</v>
      </c>
      <c r="AX138" s="139">
        <v>133316</v>
      </c>
      <c r="AY138" s="139">
        <v>134467</v>
      </c>
      <c r="AZ138" s="139">
        <v>142674</v>
      </c>
      <c r="BA138" s="139">
        <v>144856</v>
      </c>
      <c r="BB138" s="139">
        <v>144586</v>
      </c>
      <c r="BC138" s="139">
        <v>147624</v>
      </c>
      <c r="BD138" s="139">
        <v>153341</v>
      </c>
      <c r="BE138" s="139">
        <v>161683</v>
      </c>
      <c r="BF138" s="139">
        <v>163054</v>
      </c>
      <c r="BG138" s="139">
        <v>164453</v>
      </c>
      <c r="BH138" s="139">
        <v>174774</v>
      </c>
      <c r="BI138" s="139">
        <v>176262</v>
      </c>
      <c r="BJ138" s="139">
        <v>180000</v>
      </c>
      <c r="BK138" s="139">
        <v>183468</v>
      </c>
      <c r="BL138" s="139">
        <v>191047</v>
      </c>
      <c r="BM138" s="139">
        <v>192722</v>
      </c>
      <c r="BN138" s="139">
        <v>202185</v>
      </c>
      <c r="BO138" s="139">
        <v>203898</v>
      </c>
      <c r="BP138" s="139">
        <v>223870</v>
      </c>
      <c r="BQ138" s="139">
        <v>216602</v>
      </c>
      <c r="BR138" s="139">
        <v>232877</v>
      </c>
      <c r="BS138" s="139">
        <v>239803</v>
      </c>
      <c r="BT138" s="139">
        <v>247126</v>
      </c>
      <c r="BU138" s="139">
        <v>246603</v>
      </c>
    </row>
    <row r="139" spans="1:73" hidden="1" outlineLevel="1">
      <c r="A139" s="43">
        <v>3000</v>
      </c>
      <c r="B139" s="256">
        <v>89054</v>
      </c>
      <c r="C139" s="256">
        <v>86641</v>
      </c>
      <c r="D139" s="256">
        <v>90338</v>
      </c>
      <c r="E139" s="256">
        <v>92402</v>
      </c>
      <c r="F139" s="256">
        <v>92794</v>
      </c>
      <c r="G139" s="256">
        <v>99994</v>
      </c>
      <c r="H139" s="256">
        <v>104025</v>
      </c>
      <c r="I139" s="256">
        <v>104330</v>
      </c>
      <c r="J139" s="41">
        <v>111509</v>
      </c>
      <c r="K139" s="41">
        <v>120541</v>
      </c>
      <c r="L139" s="41">
        <v>109599</v>
      </c>
      <c r="M139" s="41">
        <v>121720</v>
      </c>
      <c r="N139" s="41">
        <v>125252</v>
      </c>
      <c r="O139" s="41">
        <v>134896</v>
      </c>
      <c r="P139" s="41">
        <v>136138</v>
      </c>
      <c r="Q139" s="41">
        <v>138783</v>
      </c>
      <c r="R139" s="41">
        <v>140250</v>
      </c>
      <c r="S139" s="41">
        <v>148081</v>
      </c>
      <c r="T139" s="41">
        <v>154535</v>
      </c>
      <c r="U139" s="41">
        <v>154850</v>
      </c>
      <c r="V139" s="41">
        <v>156286</v>
      </c>
      <c r="W139" s="41">
        <v>164307</v>
      </c>
      <c r="X139" s="41">
        <v>166225</v>
      </c>
      <c r="Y139" s="41">
        <v>169230</v>
      </c>
      <c r="Z139" s="41">
        <v>172549</v>
      </c>
      <c r="AA139" s="41">
        <v>181370</v>
      </c>
      <c r="AB139" s="41">
        <v>182938</v>
      </c>
      <c r="AC139" s="41">
        <v>194107</v>
      </c>
      <c r="AD139" s="41">
        <v>206006</v>
      </c>
      <c r="AE139" s="41">
        <v>214557</v>
      </c>
      <c r="AF139" s="41">
        <v>216814</v>
      </c>
      <c r="AG139" s="41">
        <v>234539</v>
      </c>
      <c r="AH139" s="41">
        <v>238596</v>
      </c>
      <c r="AI139" s="41">
        <v>245535</v>
      </c>
      <c r="AJ139" s="41">
        <v>243681</v>
      </c>
      <c r="AL139" s="43">
        <v>3000</v>
      </c>
      <c r="AM139" s="139">
        <v>97960</v>
      </c>
      <c r="AN139" s="139">
        <v>95306</v>
      </c>
      <c r="AO139" s="139">
        <v>99371</v>
      </c>
      <c r="AP139" s="139">
        <v>101643</v>
      </c>
      <c r="AQ139" s="139">
        <v>102074</v>
      </c>
      <c r="AR139" s="139">
        <v>109992</v>
      </c>
      <c r="AS139" s="139">
        <v>114428</v>
      </c>
      <c r="AT139" s="139">
        <v>114765</v>
      </c>
      <c r="AU139" s="139">
        <v>122662</v>
      </c>
      <c r="AV139" s="139">
        <v>132597</v>
      </c>
      <c r="AW139" s="139">
        <v>120559</v>
      </c>
      <c r="AX139" s="139">
        <v>133891</v>
      </c>
      <c r="AY139" s="139">
        <v>137777</v>
      </c>
      <c r="AZ139" s="139">
        <v>148384</v>
      </c>
      <c r="BA139" s="139">
        <v>149752</v>
      </c>
      <c r="BB139" s="139">
        <v>152661</v>
      </c>
      <c r="BC139" s="139">
        <v>154277</v>
      </c>
      <c r="BD139" s="139">
        <v>162888</v>
      </c>
      <c r="BE139" s="139">
        <v>169987</v>
      </c>
      <c r="BF139" s="139">
        <v>170335</v>
      </c>
      <c r="BG139" s="139">
        <v>171914</v>
      </c>
      <c r="BH139" s="139">
        <v>180737</v>
      </c>
      <c r="BI139" s="139">
        <v>182847</v>
      </c>
      <c r="BJ139" s="139">
        <v>186153</v>
      </c>
      <c r="BK139" s="139">
        <v>189804</v>
      </c>
      <c r="BL139" s="139">
        <v>199508</v>
      </c>
      <c r="BM139" s="139">
        <v>201231</v>
      </c>
      <c r="BN139" s="139">
        <v>213516</v>
      </c>
      <c r="BO139" s="139">
        <v>226607</v>
      </c>
      <c r="BP139" s="139">
        <v>236012</v>
      </c>
      <c r="BQ139" s="139">
        <v>238496</v>
      </c>
      <c r="BR139" s="139">
        <v>257991</v>
      </c>
      <c r="BS139" s="139">
        <v>262455</v>
      </c>
      <c r="BT139" s="139">
        <v>270088</v>
      </c>
      <c r="BU139" s="139">
        <v>268049</v>
      </c>
    </row>
    <row r="140" spans="1:73" hidden="1" outlineLevel="1">
      <c r="A140" s="43">
        <v>3125</v>
      </c>
      <c r="B140" s="274">
        <v>91725</v>
      </c>
      <c r="C140" s="274">
        <v>89242</v>
      </c>
      <c r="D140" s="274">
        <v>93557</v>
      </c>
      <c r="E140" s="274">
        <v>95174</v>
      </c>
      <c r="F140" s="274">
        <v>95577</v>
      </c>
      <c r="G140" s="274">
        <v>102992</v>
      </c>
      <c r="H140" s="274">
        <v>110136</v>
      </c>
      <c r="I140" s="275">
        <v>112834</v>
      </c>
      <c r="J140" s="275">
        <v>114855</v>
      </c>
      <c r="K140" s="275">
        <v>124159</v>
      </c>
      <c r="L140" s="275">
        <v>121327</v>
      </c>
      <c r="M140" s="275">
        <v>125371</v>
      </c>
      <c r="N140" s="275">
        <v>129011</v>
      </c>
      <c r="O140" s="275">
        <v>141413</v>
      </c>
      <c r="P140" s="275">
        <v>148828</v>
      </c>
      <c r="Q140" s="275">
        <v>150716</v>
      </c>
      <c r="R140" s="275">
        <v>154355</v>
      </c>
      <c r="S140" s="275">
        <v>163928</v>
      </c>
      <c r="T140" s="275">
        <v>171069</v>
      </c>
      <c r="U140" s="275">
        <v>169993</v>
      </c>
      <c r="V140" s="275">
        <v>172013</v>
      </c>
      <c r="W140" s="275">
        <v>176868</v>
      </c>
      <c r="X140" s="275">
        <v>184013</v>
      </c>
      <c r="Y140" s="275">
        <v>184685</v>
      </c>
      <c r="Z140" s="275">
        <v>188731</v>
      </c>
      <c r="AA140" s="275">
        <v>194123</v>
      </c>
      <c r="AB140" s="275">
        <v>200458</v>
      </c>
      <c r="AC140" s="275">
        <v>208547</v>
      </c>
      <c r="AD140" s="275">
        <v>212187</v>
      </c>
      <c r="AE140" s="275">
        <v>225263</v>
      </c>
      <c r="AF140" s="275">
        <v>234430</v>
      </c>
      <c r="AG140" s="275">
        <v>241575</v>
      </c>
      <c r="AH140" s="275">
        <v>245754</v>
      </c>
      <c r="AI140" s="275">
        <v>252901</v>
      </c>
      <c r="AJ140" s="275">
        <v>259774</v>
      </c>
      <c r="AL140" s="43">
        <v>3125</v>
      </c>
      <c r="AM140" s="277">
        <v>100899</v>
      </c>
      <c r="AN140" s="277">
        <v>98166</v>
      </c>
      <c r="AO140" s="277">
        <v>102913</v>
      </c>
      <c r="AP140" s="277">
        <v>104692</v>
      </c>
      <c r="AQ140" s="277">
        <v>105136</v>
      </c>
      <c r="AR140" s="277">
        <v>113293</v>
      </c>
      <c r="AS140" s="277">
        <v>121151</v>
      </c>
      <c r="AT140" s="277">
        <v>124117</v>
      </c>
      <c r="AU140" s="277">
        <v>126341</v>
      </c>
      <c r="AV140" s="277">
        <v>136576</v>
      </c>
      <c r="AW140" s="277">
        <v>133460</v>
      </c>
      <c r="AX140" s="277">
        <v>137907</v>
      </c>
      <c r="AY140" s="277">
        <v>141913</v>
      </c>
      <c r="AZ140" s="277">
        <v>155553</v>
      </c>
      <c r="BA140" s="277">
        <v>163710</v>
      </c>
      <c r="BB140" s="277">
        <v>165788</v>
      </c>
      <c r="BC140" s="277">
        <v>169790</v>
      </c>
      <c r="BD140" s="277">
        <v>180321</v>
      </c>
      <c r="BE140" s="277">
        <v>188178</v>
      </c>
      <c r="BF140" s="277">
        <v>186991</v>
      </c>
      <c r="BG140" s="277">
        <v>189215</v>
      </c>
      <c r="BH140" s="277">
        <v>194555</v>
      </c>
      <c r="BI140" s="277">
        <v>202413</v>
      </c>
      <c r="BJ140" s="277">
        <v>203153</v>
      </c>
      <c r="BK140" s="277">
        <v>207602</v>
      </c>
      <c r="BL140" s="277">
        <v>213533</v>
      </c>
      <c r="BM140" s="277">
        <v>220503</v>
      </c>
      <c r="BN140" s="277">
        <v>229401</v>
      </c>
      <c r="BO140" s="277">
        <v>233406</v>
      </c>
      <c r="BP140" s="277">
        <v>247790</v>
      </c>
      <c r="BQ140" s="277">
        <v>257872</v>
      </c>
      <c r="BR140" s="277">
        <v>265731</v>
      </c>
      <c r="BS140" s="277">
        <v>270329</v>
      </c>
      <c r="BT140" s="277">
        <v>278191</v>
      </c>
      <c r="BU140" s="277">
        <v>285751</v>
      </c>
    </row>
    <row r="141" spans="1:73" s="265" customFormat="1" hidden="1" outlineLevel="1">
      <c r="A141" s="199">
        <v>3250</v>
      </c>
      <c r="B141" s="276">
        <v>94477</v>
      </c>
      <c r="C141" s="276">
        <v>96515</v>
      </c>
      <c r="D141" s="276">
        <v>101181</v>
      </c>
      <c r="E141" s="276">
        <v>102930</v>
      </c>
      <c r="F141" s="276">
        <v>103366</v>
      </c>
      <c r="G141" s="276">
        <v>111386</v>
      </c>
      <c r="H141" s="276">
        <v>119113</v>
      </c>
      <c r="I141" s="257">
        <v>116218</v>
      </c>
      <c r="J141" s="257">
        <v>118299</v>
      </c>
      <c r="K141" s="257">
        <v>127883</v>
      </c>
      <c r="L141" s="257">
        <v>124966</v>
      </c>
      <c r="M141" s="257">
        <v>129131</v>
      </c>
      <c r="N141" s="257">
        <v>132881</v>
      </c>
      <c r="O141" s="257">
        <v>145656</v>
      </c>
      <c r="P141" s="257">
        <v>153292</v>
      </c>
      <c r="Q141" s="257">
        <v>155238</v>
      </c>
      <c r="R141" s="257">
        <v>158986</v>
      </c>
      <c r="S141" s="257">
        <v>168845</v>
      </c>
      <c r="T141" s="257">
        <v>176203</v>
      </c>
      <c r="U141" s="257">
        <v>175093</v>
      </c>
      <c r="V141" s="257">
        <v>177174</v>
      </c>
      <c r="W141" s="257">
        <v>182173</v>
      </c>
      <c r="X141" s="257">
        <v>189533</v>
      </c>
      <c r="Y141" s="257">
        <v>190227</v>
      </c>
      <c r="Z141" s="257">
        <v>194393</v>
      </c>
      <c r="AA141" s="257">
        <v>199946</v>
      </c>
      <c r="AB141" s="257">
        <v>206471</v>
      </c>
      <c r="AC141" s="257">
        <v>214805</v>
      </c>
      <c r="AD141" s="257">
        <v>218553</v>
      </c>
      <c r="AE141" s="257">
        <v>232020</v>
      </c>
      <c r="AF141" s="257">
        <v>241462</v>
      </c>
      <c r="AG141" s="257">
        <v>248822</v>
      </c>
      <c r="AH141" s="257">
        <v>253127</v>
      </c>
      <c r="AI141" s="257">
        <v>260489</v>
      </c>
      <c r="AJ141" s="257">
        <v>267566</v>
      </c>
      <c r="AL141" s="199">
        <v>3250</v>
      </c>
      <c r="AM141" s="156">
        <v>103925</v>
      </c>
      <c r="AN141" s="156">
        <v>106165</v>
      </c>
      <c r="AO141" s="156">
        <v>111299</v>
      </c>
      <c r="AP141" s="156">
        <v>113224</v>
      </c>
      <c r="AQ141" s="156">
        <v>113702</v>
      </c>
      <c r="AR141" s="156">
        <v>122524</v>
      </c>
      <c r="AS141" s="156">
        <v>131025</v>
      </c>
      <c r="AT141" s="156">
        <v>127841</v>
      </c>
      <c r="AU141" s="156">
        <v>130130</v>
      </c>
      <c r="AV141" s="156">
        <v>140672</v>
      </c>
      <c r="AW141" s="156">
        <v>137464</v>
      </c>
      <c r="AX141" s="156">
        <v>142045</v>
      </c>
      <c r="AY141" s="156">
        <v>146169</v>
      </c>
      <c r="AZ141" s="156">
        <v>160222</v>
      </c>
      <c r="BA141" s="156">
        <v>168623</v>
      </c>
      <c r="BB141" s="156">
        <v>170761</v>
      </c>
      <c r="BC141" s="156">
        <v>174886</v>
      </c>
      <c r="BD141" s="156">
        <v>185731</v>
      </c>
      <c r="BE141" s="156">
        <v>193823</v>
      </c>
      <c r="BF141" s="156">
        <v>192602</v>
      </c>
      <c r="BG141" s="156">
        <v>194891</v>
      </c>
      <c r="BH141" s="156">
        <v>200391</v>
      </c>
      <c r="BI141" s="156">
        <v>208486</v>
      </c>
      <c r="BJ141" s="156">
        <v>209250</v>
      </c>
      <c r="BK141" s="156">
        <v>213832</v>
      </c>
      <c r="BL141" s="156">
        <v>219941</v>
      </c>
      <c r="BM141" s="156">
        <v>227121</v>
      </c>
      <c r="BN141" s="156">
        <v>236284</v>
      </c>
      <c r="BO141" s="156">
        <v>240407</v>
      </c>
      <c r="BP141" s="156">
        <v>255223</v>
      </c>
      <c r="BQ141" s="156">
        <v>265608</v>
      </c>
      <c r="BR141" s="156">
        <v>273706</v>
      </c>
      <c r="BS141" s="156">
        <v>278440</v>
      </c>
      <c r="BT141" s="156">
        <v>286537</v>
      </c>
      <c r="BU141" s="156">
        <v>294323</v>
      </c>
    </row>
    <row r="142" spans="1:73" s="265" customFormat="1" hidden="1" outlineLevel="1">
      <c r="A142" s="272"/>
      <c r="B142" s="272"/>
      <c r="C142" s="272"/>
      <c r="D142" s="272"/>
      <c r="E142" s="272"/>
      <c r="F142" s="272"/>
      <c r="G142" s="272"/>
      <c r="H142" s="272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L142" s="226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</row>
    <row r="143" spans="1:73" hidden="1" outlineLevel="1">
      <c r="A143" s="51" t="s">
        <v>119</v>
      </c>
      <c r="AL143" s="51" t="s">
        <v>120</v>
      </c>
    </row>
    <row r="144" spans="1:73" hidden="1" outlineLevel="1">
      <c r="A144" s="50" t="s">
        <v>115</v>
      </c>
      <c r="B144" s="181">
        <v>2110</v>
      </c>
      <c r="C144" s="50">
        <v>2250</v>
      </c>
      <c r="D144" s="50">
        <v>2375</v>
      </c>
      <c r="E144" s="50">
        <v>2500</v>
      </c>
      <c r="F144" s="50">
        <v>2625</v>
      </c>
      <c r="G144" s="50">
        <v>2750</v>
      </c>
      <c r="H144" s="50">
        <v>2875</v>
      </c>
      <c r="I144" s="50">
        <v>3000</v>
      </c>
      <c r="J144" s="50">
        <v>3125</v>
      </c>
      <c r="K144" s="50">
        <v>3250</v>
      </c>
      <c r="L144" s="50">
        <v>3375</v>
      </c>
      <c r="M144" s="50">
        <v>3500</v>
      </c>
      <c r="N144" s="50">
        <v>3625</v>
      </c>
      <c r="O144" s="50">
        <v>3750</v>
      </c>
      <c r="P144" s="50">
        <v>3875</v>
      </c>
      <c r="Q144" s="50">
        <v>4000</v>
      </c>
      <c r="R144" s="50">
        <v>4125</v>
      </c>
      <c r="S144" s="50">
        <v>4250</v>
      </c>
      <c r="T144" s="50">
        <v>4375</v>
      </c>
      <c r="U144" s="50">
        <v>4500</v>
      </c>
      <c r="V144" s="50">
        <v>4625</v>
      </c>
      <c r="W144" s="50">
        <v>4750</v>
      </c>
      <c r="X144" s="50">
        <v>4875</v>
      </c>
      <c r="Y144" s="50">
        <v>5000</v>
      </c>
      <c r="AL144" s="50" t="s">
        <v>115</v>
      </c>
      <c r="AM144" s="181">
        <v>2110</v>
      </c>
      <c r="AN144" s="50">
        <v>2250</v>
      </c>
      <c r="AO144" s="50">
        <v>2375</v>
      </c>
      <c r="AP144" s="50">
        <v>2500</v>
      </c>
      <c r="AQ144" s="50">
        <v>2625</v>
      </c>
      <c r="AR144" s="50">
        <v>2750</v>
      </c>
      <c r="AS144" s="50">
        <v>2875</v>
      </c>
      <c r="AT144" s="50">
        <v>3000</v>
      </c>
      <c r="AU144" s="50">
        <v>3125</v>
      </c>
      <c r="AV144" s="50">
        <v>3250</v>
      </c>
      <c r="AW144" s="50">
        <v>3375</v>
      </c>
      <c r="AX144" s="50">
        <v>3500</v>
      </c>
      <c r="AY144" s="50">
        <v>3625</v>
      </c>
      <c r="AZ144" s="50">
        <v>3750</v>
      </c>
      <c r="BA144" s="50">
        <v>3875</v>
      </c>
      <c r="BB144" s="50">
        <v>4000</v>
      </c>
      <c r="BC144" s="50">
        <v>4125</v>
      </c>
      <c r="BD144" s="50">
        <v>4250</v>
      </c>
      <c r="BE144" s="50">
        <v>4375</v>
      </c>
      <c r="BF144" s="50">
        <v>4500</v>
      </c>
      <c r="BG144" s="50">
        <v>4625</v>
      </c>
      <c r="BH144" s="50">
        <v>4750</v>
      </c>
      <c r="BI144" s="50">
        <v>4875</v>
      </c>
      <c r="BJ144" s="50">
        <v>5000</v>
      </c>
    </row>
    <row r="145" spans="1:62" s="265" customFormat="1" hidden="1" outlineLevel="1">
      <c r="A145" s="181">
        <v>1700</v>
      </c>
      <c r="B145" s="278">
        <v>64591</v>
      </c>
      <c r="C145" s="282">
        <v>66926</v>
      </c>
      <c r="D145" s="282">
        <v>67131</v>
      </c>
      <c r="E145" s="282">
        <v>68791</v>
      </c>
      <c r="F145" s="282">
        <v>72204</v>
      </c>
      <c r="G145" s="282">
        <v>77136</v>
      </c>
      <c r="H145" s="282">
        <v>76960</v>
      </c>
      <c r="I145" s="282">
        <v>78058</v>
      </c>
      <c r="J145" s="282">
        <v>82594</v>
      </c>
      <c r="K145" s="282">
        <v>88380</v>
      </c>
      <c r="L145" s="282">
        <v>92664</v>
      </c>
      <c r="M145" s="282">
        <v>99515</v>
      </c>
      <c r="N145" s="282">
        <v>100319</v>
      </c>
      <c r="O145" s="282">
        <v>101226</v>
      </c>
      <c r="P145" s="282">
        <v>102548</v>
      </c>
      <c r="Q145" s="282">
        <v>108941</v>
      </c>
      <c r="R145" s="282">
        <v>111885</v>
      </c>
      <c r="S145" s="282">
        <v>111693</v>
      </c>
      <c r="T145" s="282">
        <v>115085</v>
      </c>
      <c r="U145" s="282">
        <v>120706</v>
      </c>
      <c r="V145" s="282">
        <v>122495</v>
      </c>
      <c r="W145" s="282">
        <v>122081</v>
      </c>
      <c r="X145" s="282">
        <v>127288</v>
      </c>
      <c r="Y145" s="282">
        <v>131316</v>
      </c>
      <c r="AL145" s="181">
        <v>1700</v>
      </c>
      <c r="AM145" s="278">
        <v>71050</v>
      </c>
      <c r="AN145" s="282">
        <v>73620</v>
      </c>
      <c r="AO145" s="282">
        <v>73844</v>
      </c>
      <c r="AP145" s="282">
        <v>75669</v>
      </c>
      <c r="AQ145" s="282">
        <v>79424</v>
      </c>
      <c r="AR145" s="282">
        <v>84849</v>
      </c>
      <c r="AS145" s="282">
        <v>84656</v>
      </c>
      <c r="AT145" s="282">
        <v>85863</v>
      </c>
      <c r="AU145" s="282">
        <v>90854</v>
      </c>
      <c r="AV145" s="282">
        <v>97217</v>
      </c>
      <c r="AW145" s="282">
        <v>101930</v>
      </c>
      <c r="AX145" s="282">
        <v>109468</v>
      </c>
      <c r="AY145" s="282">
        <v>110351</v>
      </c>
      <c r="AZ145" s="282">
        <v>111348</v>
      </c>
      <c r="BA145" s="282">
        <v>112802</v>
      </c>
      <c r="BB145" s="282">
        <v>119834</v>
      </c>
      <c r="BC145" s="282">
        <v>123071</v>
      </c>
      <c r="BD145" s="282">
        <v>122862</v>
      </c>
      <c r="BE145" s="282">
        <v>126595</v>
      </c>
      <c r="BF145" s="282">
        <v>132776</v>
      </c>
      <c r="BG145" s="282">
        <v>134745</v>
      </c>
      <c r="BH145" s="282">
        <v>134290</v>
      </c>
      <c r="BI145" s="282">
        <v>140017</v>
      </c>
      <c r="BJ145" s="282">
        <v>144448</v>
      </c>
    </row>
    <row r="146" spans="1:62" s="265" customFormat="1" hidden="1" outlineLevel="1">
      <c r="A146" s="181">
        <v>1800</v>
      </c>
      <c r="B146" s="278">
        <v>69984</v>
      </c>
      <c r="C146" s="282">
        <v>72078</v>
      </c>
      <c r="D146" s="282">
        <v>71684</v>
      </c>
      <c r="E146" s="282">
        <v>72365</v>
      </c>
      <c r="F146" s="282">
        <v>77364</v>
      </c>
      <c r="G146" s="282">
        <v>81961</v>
      </c>
      <c r="H146" s="282">
        <v>84121</v>
      </c>
      <c r="I146" s="282">
        <v>83691</v>
      </c>
      <c r="J146" s="282">
        <v>88599</v>
      </c>
      <c r="K146" s="282">
        <v>95668</v>
      </c>
      <c r="L146" s="282">
        <v>100305</v>
      </c>
      <c r="M146" s="282">
        <v>107723</v>
      </c>
      <c r="N146" s="282">
        <v>103421</v>
      </c>
      <c r="O146" s="282">
        <v>104361</v>
      </c>
      <c r="P146" s="282">
        <v>105172</v>
      </c>
      <c r="Q146" s="282">
        <v>110731</v>
      </c>
      <c r="R146" s="282">
        <v>115344</v>
      </c>
      <c r="S146" s="282">
        <v>115147</v>
      </c>
      <c r="T146" s="282">
        <v>118645</v>
      </c>
      <c r="U146" s="282">
        <v>122242</v>
      </c>
      <c r="V146" s="282">
        <v>124284</v>
      </c>
      <c r="W146" s="282">
        <v>123313</v>
      </c>
      <c r="X146" s="282">
        <v>128572</v>
      </c>
      <c r="Y146" s="282">
        <v>133107</v>
      </c>
      <c r="AL146" s="181">
        <v>1800</v>
      </c>
      <c r="AM146" s="278">
        <v>76983</v>
      </c>
      <c r="AN146" s="282">
        <v>79286</v>
      </c>
      <c r="AO146" s="282">
        <v>78852</v>
      </c>
      <c r="AP146" s="282">
        <v>79603</v>
      </c>
      <c r="AQ146" s="282">
        <v>85100</v>
      </c>
      <c r="AR146" s="282">
        <v>90157</v>
      </c>
      <c r="AS146" s="282">
        <v>92534</v>
      </c>
      <c r="AT146" s="282">
        <v>92061</v>
      </c>
      <c r="AU146" s="282">
        <v>97459</v>
      </c>
      <c r="AV146" s="282">
        <v>105235</v>
      </c>
      <c r="AW146" s="282">
        <v>110335</v>
      </c>
      <c r="AX146" s="282">
        <v>118497</v>
      </c>
      <c r="AY146" s="282">
        <v>113763</v>
      </c>
      <c r="AZ146" s="282">
        <v>114796</v>
      </c>
      <c r="BA146" s="282">
        <v>115691</v>
      </c>
      <c r="BB146" s="282">
        <v>121805</v>
      </c>
      <c r="BC146" s="282">
        <v>126877</v>
      </c>
      <c r="BD146" s="282">
        <v>126660</v>
      </c>
      <c r="BE146" s="282">
        <v>130509</v>
      </c>
      <c r="BF146" s="282">
        <v>134465</v>
      </c>
      <c r="BG146" s="282">
        <v>136712</v>
      </c>
      <c r="BH146" s="282">
        <v>135644</v>
      </c>
      <c r="BI146" s="282">
        <v>141428</v>
      </c>
      <c r="BJ146" s="282">
        <v>146419</v>
      </c>
    </row>
    <row r="147" spans="1:62" s="265" customFormat="1" hidden="1" outlineLevel="1">
      <c r="A147" s="181">
        <v>1900</v>
      </c>
      <c r="B147" s="278">
        <v>71210</v>
      </c>
      <c r="C147" s="282">
        <v>72764</v>
      </c>
      <c r="D147" s="282">
        <v>70835</v>
      </c>
      <c r="E147" s="282">
        <v>71961</v>
      </c>
      <c r="F147" s="282">
        <v>77569</v>
      </c>
      <c r="G147" s="282">
        <v>81961</v>
      </c>
      <c r="H147" s="282">
        <v>86346</v>
      </c>
      <c r="I147" s="282">
        <v>87975</v>
      </c>
      <c r="J147" s="282">
        <v>92710</v>
      </c>
      <c r="K147" s="282">
        <v>93549</v>
      </c>
      <c r="L147" s="282">
        <v>102038</v>
      </c>
      <c r="M147" s="282">
        <v>104814</v>
      </c>
      <c r="N147" s="282">
        <v>103763</v>
      </c>
      <c r="O147" s="282">
        <v>104413</v>
      </c>
      <c r="P147" s="282">
        <v>108092</v>
      </c>
      <c r="Q147" s="282">
        <v>111497</v>
      </c>
      <c r="R147" s="282">
        <v>116583</v>
      </c>
      <c r="S147" s="282">
        <v>114984</v>
      </c>
      <c r="T147" s="282">
        <v>120124</v>
      </c>
      <c r="U147" s="282">
        <v>123070</v>
      </c>
      <c r="V147" s="282">
        <v>126421</v>
      </c>
      <c r="W147" s="282">
        <v>125077</v>
      </c>
      <c r="X147" s="282">
        <v>130904</v>
      </c>
      <c r="Y147" s="282">
        <v>133811</v>
      </c>
      <c r="AL147" s="181">
        <v>1900</v>
      </c>
      <c r="AM147" s="278">
        <v>78330</v>
      </c>
      <c r="AN147" s="282">
        <v>80040</v>
      </c>
      <c r="AO147" s="282">
        <v>77918</v>
      </c>
      <c r="AP147" s="282">
        <v>79156</v>
      </c>
      <c r="AQ147" s="282">
        <v>85327</v>
      </c>
      <c r="AR147" s="282">
        <v>90157</v>
      </c>
      <c r="AS147" s="282">
        <v>94982</v>
      </c>
      <c r="AT147" s="282">
        <v>96773</v>
      </c>
      <c r="AU147" s="282">
        <v>101982</v>
      </c>
      <c r="AV147" s="282">
        <v>102903</v>
      </c>
      <c r="AW147" s="282">
        <v>112242</v>
      </c>
      <c r="AX147" s="282">
        <v>115295</v>
      </c>
      <c r="AY147" s="282">
        <v>114138</v>
      </c>
      <c r="AZ147" s="282">
        <v>114855</v>
      </c>
      <c r="BA147" s="282">
        <v>118903</v>
      </c>
      <c r="BB147" s="282">
        <v>122647</v>
      </c>
      <c r="BC147" s="282">
        <v>128241</v>
      </c>
      <c r="BD147" s="282">
        <v>126484</v>
      </c>
      <c r="BE147" s="282">
        <v>132136</v>
      </c>
      <c r="BF147" s="282">
        <v>135379</v>
      </c>
      <c r="BG147" s="282">
        <v>139061</v>
      </c>
      <c r="BH147" s="282">
        <v>137586</v>
      </c>
      <c r="BI147" s="282">
        <v>143995</v>
      </c>
      <c r="BJ147" s="282">
        <v>147192</v>
      </c>
    </row>
    <row r="148" spans="1:62" s="265" customFormat="1" hidden="1" outlineLevel="1">
      <c r="A148" s="181">
        <v>2000</v>
      </c>
      <c r="B148" s="278">
        <v>68986</v>
      </c>
      <c r="C148" s="282">
        <v>69951</v>
      </c>
      <c r="D148" s="282">
        <v>66652</v>
      </c>
      <c r="E148" s="282">
        <v>68148</v>
      </c>
      <c r="F148" s="282">
        <v>74072</v>
      </c>
      <c r="G148" s="282">
        <v>78058</v>
      </c>
      <c r="H148" s="282">
        <v>84352</v>
      </c>
      <c r="I148" s="282">
        <v>87867</v>
      </c>
      <c r="J148" s="282">
        <v>92213</v>
      </c>
      <c r="K148" s="282">
        <v>87077</v>
      </c>
      <c r="L148" s="282">
        <v>98833</v>
      </c>
      <c r="M148" s="282">
        <v>97050</v>
      </c>
      <c r="N148" s="282">
        <v>104105</v>
      </c>
      <c r="O148" s="282">
        <v>104467</v>
      </c>
      <c r="P148" s="282">
        <v>111013</v>
      </c>
      <c r="Q148" s="282">
        <v>112264</v>
      </c>
      <c r="R148" s="282">
        <v>117821</v>
      </c>
      <c r="S148" s="282">
        <v>114825</v>
      </c>
      <c r="T148" s="282">
        <v>121600</v>
      </c>
      <c r="U148" s="282">
        <v>123901</v>
      </c>
      <c r="V148" s="282">
        <v>128554</v>
      </c>
      <c r="W148" s="282">
        <v>126842</v>
      </c>
      <c r="X148" s="282">
        <v>133237</v>
      </c>
      <c r="Y148" s="282">
        <v>134515</v>
      </c>
      <c r="AL148" s="181">
        <v>2000</v>
      </c>
      <c r="AM148" s="278">
        <v>75884</v>
      </c>
      <c r="AN148" s="282">
        <v>76948</v>
      </c>
      <c r="AO148" s="282">
        <v>73317</v>
      </c>
      <c r="AP148" s="282">
        <v>74962</v>
      </c>
      <c r="AQ148" s="282">
        <v>81481</v>
      </c>
      <c r="AR148" s="282">
        <v>85863</v>
      </c>
      <c r="AS148" s="282">
        <v>92787</v>
      </c>
      <c r="AT148" s="282">
        <v>96654</v>
      </c>
      <c r="AU148" s="282">
        <v>101434</v>
      </c>
      <c r="AV148" s="282">
        <v>95783</v>
      </c>
      <c r="AW148" s="282">
        <v>108715</v>
      </c>
      <c r="AX148" s="282">
        <v>106755</v>
      </c>
      <c r="AY148" s="282">
        <v>114515</v>
      </c>
      <c r="AZ148" s="282">
        <v>114913</v>
      </c>
      <c r="BA148" s="282">
        <v>122115</v>
      </c>
      <c r="BB148" s="282">
        <v>123491</v>
      </c>
      <c r="BC148" s="282">
        <v>129604</v>
      </c>
      <c r="BD148" s="282">
        <v>126306</v>
      </c>
      <c r="BE148" s="282">
        <v>133761</v>
      </c>
      <c r="BF148" s="282">
        <v>136291</v>
      </c>
      <c r="BG148" s="282">
        <v>141409</v>
      </c>
      <c r="BH148" s="282">
        <v>139526</v>
      </c>
      <c r="BI148" s="282">
        <v>146560</v>
      </c>
      <c r="BJ148" s="282">
        <v>147965</v>
      </c>
    </row>
    <row r="149" spans="1:62" hidden="1" outlineLevel="1">
      <c r="A149" s="50">
        <v>2100</v>
      </c>
      <c r="B149" s="278">
        <v>69109</v>
      </c>
      <c r="C149" s="279">
        <v>70299</v>
      </c>
      <c r="D149" s="279">
        <v>67064</v>
      </c>
      <c r="E149" s="279">
        <v>68273</v>
      </c>
      <c r="F149" s="279">
        <v>74278</v>
      </c>
      <c r="G149" s="279">
        <v>78333</v>
      </c>
      <c r="H149" s="279">
        <v>83747</v>
      </c>
      <c r="I149" s="279">
        <v>87431</v>
      </c>
      <c r="J149" s="279">
        <v>91873</v>
      </c>
      <c r="K149" s="279">
        <v>88158</v>
      </c>
      <c r="L149" s="279">
        <v>96071</v>
      </c>
      <c r="M149" s="279">
        <v>95951</v>
      </c>
      <c r="N149" s="280">
        <v>104579</v>
      </c>
      <c r="O149" s="280">
        <v>103906</v>
      </c>
      <c r="P149" s="280">
        <v>111319</v>
      </c>
      <c r="Q149" s="280">
        <v>110736</v>
      </c>
      <c r="R149" s="280">
        <v>118468</v>
      </c>
      <c r="S149" s="280">
        <v>115511</v>
      </c>
      <c r="T149" s="280">
        <v>122505</v>
      </c>
      <c r="U149" s="280">
        <v>121859</v>
      </c>
      <c r="V149" s="280">
        <v>129741</v>
      </c>
      <c r="W149" s="280">
        <v>127481</v>
      </c>
      <c r="X149" s="280">
        <v>135327</v>
      </c>
      <c r="Y149" s="280">
        <v>132788</v>
      </c>
      <c r="AL149" s="50">
        <v>2100</v>
      </c>
      <c r="AM149" s="278">
        <v>76021</v>
      </c>
      <c r="AN149" s="279">
        <v>77329</v>
      </c>
      <c r="AO149" s="279">
        <v>73772</v>
      </c>
      <c r="AP149" s="279">
        <v>75100</v>
      </c>
      <c r="AQ149" s="279">
        <v>81707</v>
      </c>
      <c r="AR149" s="279">
        <v>86166</v>
      </c>
      <c r="AS149" s="279">
        <v>92122</v>
      </c>
      <c r="AT149" s="279">
        <v>96174</v>
      </c>
      <c r="AU149" s="279">
        <v>101060</v>
      </c>
      <c r="AV149" s="279">
        <v>96973</v>
      </c>
      <c r="AW149" s="279">
        <v>105680</v>
      </c>
      <c r="AX149" s="279">
        <v>105546</v>
      </c>
      <c r="AY149" s="279">
        <v>115037</v>
      </c>
      <c r="AZ149" s="279">
        <v>114295</v>
      </c>
      <c r="BA149" s="279">
        <v>122451</v>
      </c>
      <c r="BB149" s="279">
        <v>121811</v>
      </c>
      <c r="BC149" s="279">
        <v>130315</v>
      </c>
      <c r="BD149" s="279">
        <v>127064</v>
      </c>
      <c r="BE149" s="279">
        <v>134756</v>
      </c>
      <c r="BF149" s="279">
        <v>134046</v>
      </c>
      <c r="BG149" s="279">
        <v>142714</v>
      </c>
      <c r="BH149" s="279">
        <v>140228</v>
      </c>
      <c r="BI149" s="279">
        <v>148859</v>
      </c>
      <c r="BJ149" s="279">
        <v>146067</v>
      </c>
    </row>
    <row r="150" spans="1:62" hidden="1" outlineLevel="1">
      <c r="A150" s="50">
        <v>2125</v>
      </c>
      <c r="B150" s="278">
        <v>69231</v>
      </c>
      <c r="C150" s="279">
        <v>70646</v>
      </c>
      <c r="D150" s="279">
        <v>67476</v>
      </c>
      <c r="E150" s="279">
        <v>68397</v>
      </c>
      <c r="F150" s="279">
        <v>74485</v>
      </c>
      <c r="G150" s="279">
        <v>78608</v>
      </c>
      <c r="H150" s="279">
        <v>83143</v>
      </c>
      <c r="I150" s="279">
        <v>86995</v>
      </c>
      <c r="J150" s="279">
        <v>91535</v>
      </c>
      <c r="K150" s="279">
        <v>89241</v>
      </c>
      <c r="L150" s="279">
        <v>93311</v>
      </c>
      <c r="M150" s="279">
        <v>94856</v>
      </c>
      <c r="N150" s="280">
        <v>105055</v>
      </c>
      <c r="O150" s="280">
        <v>103343</v>
      </c>
      <c r="P150" s="280">
        <v>111625</v>
      </c>
      <c r="Q150" s="280">
        <v>109210</v>
      </c>
      <c r="R150" s="280">
        <v>119113</v>
      </c>
      <c r="S150" s="280">
        <v>116198</v>
      </c>
      <c r="T150" s="280">
        <v>123411</v>
      </c>
      <c r="U150" s="280">
        <v>119820</v>
      </c>
      <c r="V150" s="280">
        <v>130926</v>
      </c>
      <c r="W150" s="280">
        <v>128119</v>
      </c>
      <c r="X150" s="280">
        <v>137418</v>
      </c>
      <c r="Y150" s="280">
        <v>131062</v>
      </c>
      <c r="AL150" s="50">
        <v>2125</v>
      </c>
      <c r="AM150" s="278">
        <v>76154</v>
      </c>
      <c r="AN150" s="279">
        <v>77710</v>
      </c>
      <c r="AO150" s="279">
        <v>74224</v>
      </c>
      <c r="AP150" s="279">
        <v>75236</v>
      </c>
      <c r="AQ150" s="279">
        <v>81933</v>
      </c>
      <c r="AR150" s="279">
        <v>86469</v>
      </c>
      <c r="AS150" s="279">
        <v>91456</v>
      </c>
      <c r="AT150" s="279">
        <v>95694</v>
      </c>
      <c r="AU150" s="279">
        <v>100689</v>
      </c>
      <c r="AV150" s="279">
        <v>98165</v>
      </c>
      <c r="AW150" s="279">
        <v>102643</v>
      </c>
      <c r="AX150" s="279">
        <v>104341</v>
      </c>
      <c r="AY150" s="279">
        <v>115560</v>
      </c>
      <c r="AZ150" s="279">
        <v>113677</v>
      </c>
      <c r="BA150" s="279">
        <v>122787</v>
      </c>
      <c r="BB150" s="279">
        <v>120131</v>
      </c>
      <c r="BC150" s="279">
        <v>131025</v>
      </c>
      <c r="BD150" s="279">
        <v>127819</v>
      </c>
      <c r="BE150" s="279">
        <v>135752</v>
      </c>
      <c r="BF150" s="279">
        <v>131802</v>
      </c>
      <c r="BG150" s="279">
        <v>144019</v>
      </c>
      <c r="BH150" s="279">
        <v>140932</v>
      </c>
      <c r="BI150" s="279">
        <v>151160</v>
      </c>
      <c r="BJ150" s="279">
        <v>144169</v>
      </c>
    </row>
    <row r="151" spans="1:62" hidden="1" outlineLevel="1">
      <c r="A151" s="50">
        <v>2250</v>
      </c>
      <c r="B151" s="278">
        <v>69951</v>
      </c>
      <c r="C151" s="279">
        <v>71324</v>
      </c>
      <c r="D151" s="279">
        <v>68852</v>
      </c>
      <c r="E151" s="279">
        <v>69768</v>
      </c>
      <c r="F151" s="279">
        <v>74209</v>
      </c>
      <c r="G151" s="279">
        <v>79020</v>
      </c>
      <c r="H151" s="279">
        <v>82043</v>
      </c>
      <c r="I151" s="279">
        <v>86578</v>
      </c>
      <c r="J151" s="279">
        <v>90975</v>
      </c>
      <c r="K151" s="279">
        <v>91362</v>
      </c>
      <c r="L151" s="279">
        <v>93311</v>
      </c>
      <c r="M151" s="279">
        <v>93669</v>
      </c>
      <c r="N151" s="280">
        <v>108288</v>
      </c>
      <c r="O151" s="280">
        <v>104218</v>
      </c>
      <c r="P151" s="280">
        <v>108839</v>
      </c>
      <c r="Q151" s="280">
        <v>111580</v>
      </c>
      <c r="R151" s="280">
        <v>116398</v>
      </c>
      <c r="S151" s="280">
        <v>117698</v>
      </c>
      <c r="T151" s="280">
        <v>119973</v>
      </c>
      <c r="U151" s="280">
        <v>123064</v>
      </c>
      <c r="V151" s="280">
        <v>131377</v>
      </c>
      <c r="W151" s="280">
        <v>127309</v>
      </c>
      <c r="X151" s="280">
        <v>134263</v>
      </c>
      <c r="Y151" s="280">
        <v>132674</v>
      </c>
      <c r="AL151" s="50">
        <v>2250</v>
      </c>
      <c r="AM151" s="278">
        <v>76948</v>
      </c>
      <c r="AN151" s="279">
        <v>78456</v>
      </c>
      <c r="AO151" s="279">
        <v>75737</v>
      </c>
      <c r="AP151" s="279">
        <v>76745</v>
      </c>
      <c r="AQ151" s="279">
        <v>81629</v>
      </c>
      <c r="AR151" s="279">
        <v>86921</v>
      </c>
      <c r="AS151" s="279">
        <v>90247</v>
      </c>
      <c r="AT151" s="279">
        <v>95235</v>
      </c>
      <c r="AU151" s="279">
        <v>100072</v>
      </c>
      <c r="AV151" s="279">
        <v>100499</v>
      </c>
      <c r="AW151" s="279">
        <v>102643</v>
      </c>
      <c r="AX151" s="279">
        <v>103036</v>
      </c>
      <c r="AY151" s="279">
        <v>119119</v>
      </c>
      <c r="AZ151" s="279">
        <v>114640</v>
      </c>
      <c r="BA151" s="279">
        <v>119726</v>
      </c>
      <c r="BB151" s="279">
        <v>122739</v>
      </c>
      <c r="BC151" s="279">
        <v>128037</v>
      </c>
      <c r="BD151" s="279">
        <v>129468</v>
      </c>
      <c r="BE151" s="279">
        <v>131968</v>
      </c>
      <c r="BF151" s="279">
        <v>135369</v>
      </c>
      <c r="BG151" s="279">
        <v>144515</v>
      </c>
      <c r="BH151" s="279">
        <v>140039</v>
      </c>
      <c r="BI151" s="279">
        <v>147689</v>
      </c>
      <c r="BJ151" s="279">
        <v>145939</v>
      </c>
    </row>
    <row r="152" spans="1:62" hidden="1" outlineLevel="1">
      <c r="A152" s="50">
        <v>2375</v>
      </c>
      <c r="B152" s="278">
        <v>76272</v>
      </c>
      <c r="C152" s="279">
        <v>77233</v>
      </c>
      <c r="D152" s="279">
        <v>74209</v>
      </c>
      <c r="E152" s="279">
        <v>72900</v>
      </c>
      <c r="F152" s="279">
        <v>77096</v>
      </c>
      <c r="G152" s="279">
        <v>78471</v>
      </c>
      <c r="H152" s="279">
        <v>86165</v>
      </c>
      <c r="I152" s="279">
        <v>90426</v>
      </c>
      <c r="J152" s="279">
        <v>95509</v>
      </c>
      <c r="K152" s="279">
        <v>101971</v>
      </c>
      <c r="L152" s="279">
        <v>93450</v>
      </c>
      <c r="M152" s="280">
        <v>105817</v>
      </c>
      <c r="N152" s="280">
        <v>111864</v>
      </c>
      <c r="O152" s="280">
        <v>114953</v>
      </c>
      <c r="P152" s="280">
        <v>111177</v>
      </c>
      <c r="Q152" s="280">
        <v>115849</v>
      </c>
      <c r="R152" s="280">
        <v>121209</v>
      </c>
      <c r="S152" s="280">
        <v>125811</v>
      </c>
      <c r="T152" s="280">
        <v>121897</v>
      </c>
      <c r="U152" s="280">
        <v>125882</v>
      </c>
      <c r="V152" s="280">
        <v>133440</v>
      </c>
      <c r="W152" s="280">
        <v>134671</v>
      </c>
      <c r="X152" s="280">
        <v>129866</v>
      </c>
      <c r="Y152" s="280">
        <v>134953</v>
      </c>
      <c r="AL152" s="50">
        <v>2375</v>
      </c>
      <c r="AM152" s="278">
        <v>83898</v>
      </c>
      <c r="AN152" s="279">
        <v>84954</v>
      </c>
      <c r="AO152" s="279">
        <v>81629</v>
      </c>
      <c r="AP152" s="279">
        <v>80190</v>
      </c>
      <c r="AQ152" s="279">
        <v>84805</v>
      </c>
      <c r="AR152" s="279">
        <v>86318</v>
      </c>
      <c r="AS152" s="279">
        <v>94783</v>
      </c>
      <c r="AT152" s="279">
        <v>99468</v>
      </c>
      <c r="AU152" s="279">
        <v>105061</v>
      </c>
      <c r="AV152" s="279">
        <v>112167</v>
      </c>
      <c r="AW152" s="279">
        <v>102795</v>
      </c>
      <c r="AX152" s="279">
        <v>116400</v>
      </c>
      <c r="AY152" s="279">
        <v>123051</v>
      </c>
      <c r="AZ152" s="279">
        <v>126447</v>
      </c>
      <c r="BA152" s="279">
        <v>122294</v>
      </c>
      <c r="BB152" s="279">
        <v>127435</v>
      </c>
      <c r="BC152" s="279">
        <v>133328</v>
      </c>
      <c r="BD152" s="279">
        <v>138392</v>
      </c>
      <c r="BE152" s="279">
        <v>134086</v>
      </c>
      <c r="BF152" s="279">
        <v>138471</v>
      </c>
      <c r="BG152" s="279">
        <v>146785</v>
      </c>
      <c r="BH152" s="279">
        <v>148137</v>
      </c>
      <c r="BI152" s="279">
        <v>142852</v>
      </c>
      <c r="BJ152" s="279">
        <v>148448</v>
      </c>
    </row>
    <row r="153" spans="1:62" hidden="1" outlineLevel="1">
      <c r="A153" s="50">
        <v>2500</v>
      </c>
      <c r="B153" s="278">
        <v>78069</v>
      </c>
      <c r="C153" s="279">
        <v>79662</v>
      </c>
      <c r="D153" s="279">
        <v>82999</v>
      </c>
      <c r="E153" s="279">
        <v>73513</v>
      </c>
      <c r="F153" s="279">
        <v>82043</v>
      </c>
      <c r="G153" s="279">
        <v>86995</v>
      </c>
      <c r="H153" s="279">
        <v>87403</v>
      </c>
      <c r="I153" s="279">
        <v>92075</v>
      </c>
      <c r="J153" s="279">
        <v>98674</v>
      </c>
      <c r="K153" s="279">
        <v>103535</v>
      </c>
      <c r="L153" s="280">
        <v>121459</v>
      </c>
      <c r="M153" s="280">
        <v>123391</v>
      </c>
      <c r="N153" s="280">
        <v>123668</v>
      </c>
      <c r="O153" s="280">
        <v>125436</v>
      </c>
      <c r="P153" s="280">
        <v>129644</v>
      </c>
      <c r="Q153" s="280">
        <v>130167</v>
      </c>
      <c r="R153" s="280">
        <v>137653</v>
      </c>
      <c r="S153" s="280">
        <v>136434</v>
      </c>
      <c r="T153" s="280">
        <v>145040</v>
      </c>
      <c r="U153" s="280">
        <v>147044</v>
      </c>
      <c r="V153" s="280">
        <v>151518</v>
      </c>
      <c r="W153" s="280">
        <v>151007</v>
      </c>
      <c r="X153" s="280">
        <v>161020</v>
      </c>
      <c r="Y153" s="280">
        <v>161367</v>
      </c>
      <c r="AL153" s="50">
        <v>2500</v>
      </c>
      <c r="AM153" s="278">
        <v>85875</v>
      </c>
      <c r="AN153" s="279">
        <v>87627</v>
      </c>
      <c r="AO153" s="279">
        <v>91298</v>
      </c>
      <c r="AP153" s="279">
        <v>80866</v>
      </c>
      <c r="AQ153" s="279">
        <v>90247</v>
      </c>
      <c r="AR153" s="279">
        <v>95694</v>
      </c>
      <c r="AS153" s="279">
        <v>96145</v>
      </c>
      <c r="AT153" s="279">
        <v>101282</v>
      </c>
      <c r="AU153" s="279">
        <v>108541</v>
      </c>
      <c r="AV153" s="279">
        <v>113888</v>
      </c>
      <c r="AW153" s="279">
        <v>133603</v>
      </c>
      <c r="AX153" s="279">
        <v>135730</v>
      </c>
      <c r="AY153" s="279">
        <v>136036</v>
      </c>
      <c r="AZ153" s="279">
        <v>137980</v>
      </c>
      <c r="BA153" s="279">
        <v>142610</v>
      </c>
      <c r="BB153" s="279">
        <v>143184</v>
      </c>
      <c r="BC153" s="279">
        <v>151419</v>
      </c>
      <c r="BD153" s="279">
        <v>150076</v>
      </c>
      <c r="BE153" s="279">
        <v>159543</v>
      </c>
      <c r="BF153" s="279">
        <v>161748</v>
      </c>
      <c r="BG153" s="279">
        <v>166672</v>
      </c>
      <c r="BH153" s="279">
        <v>166109</v>
      </c>
      <c r="BI153" s="279">
        <v>177121</v>
      </c>
      <c r="BJ153" s="279">
        <v>177503</v>
      </c>
    </row>
    <row r="154" spans="1:62" hidden="1" outlineLevel="1">
      <c r="A154" s="50">
        <v>2550</v>
      </c>
      <c r="B154" s="278">
        <v>79133</v>
      </c>
      <c r="C154" s="279">
        <v>80746</v>
      </c>
      <c r="D154" s="279">
        <v>84087</v>
      </c>
      <c r="E154" s="279">
        <v>75854</v>
      </c>
      <c r="F154" s="279">
        <v>82181</v>
      </c>
      <c r="G154" s="279">
        <v>88161</v>
      </c>
      <c r="H154" s="279">
        <v>88228</v>
      </c>
      <c r="I154" s="279">
        <v>92968</v>
      </c>
      <c r="J154" s="279">
        <v>98745</v>
      </c>
      <c r="K154" s="280">
        <v>108180</v>
      </c>
      <c r="L154" s="280">
        <v>123964</v>
      </c>
      <c r="M154" s="280">
        <v>126037</v>
      </c>
      <c r="N154" s="280">
        <v>126752</v>
      </c>
      <c r="O154" s="280">
        <v>128348</v>
      </c>
      <c r="P154" s="280">
        <v>131696</v>
      </c>
      <c r="Q154" s="280">
        <v>132777</v>
      </c>
      <c r="R154" s="280">
        <v>140619</v>
      </c>
      <c r="S154" s="280">
        <v>140662</v>
      </c>
      <c r="T154" s="280">
        <v>148730</v>
      </c>
      <c r="U154" s="280">
        <v>150356</v>
      </c>
      <c r="V154" s="280">
        <v>154180</v>
      </c>
      <c r="W154" s="280">
        <v>155422</v>
      </c>
      <c r="X154" s="280">
        <v>164591</v>
      </c>
      <c r="Y154" s="280">
        <v>165522</v>
      </c>
      <c r="AL154" s="50">
        <v>2550</v>
      </c>
      <c r="AM154" s="278">
        <v>87047</v>
      </c>
      <c r="AN154" s="279">
        <v>88823</v>
      </c>
      <c r="AO154" s="279">
        <v>92497</v>
      </c>
      <c r="AP154" s="279">
        <v>83440</v>
      </c>
      <c r="AQ154" s="279">
        <v>90400</v>
      </c>
      <c r="AR154" s="279">
        <v>96977</v>
      </c>
      <c r="AS154" s="279">
        <v>97052</v>
      </c>
      <c r="AT154" s="279">
        <v>102264</v>
      </c>
      <c r="AU154" s="279">
        <v>108620</v>
      </c>
      <c r="AV154" s="279">
        <v>118997</v>
      </c>
      <c r="AW154" s="279">
        <v>136362</v>
      </c>
      <c r="AX154" s="279">
        <v>138642</v>
      </c>
      <c r="AY154" s="279">
        <v>139427</v>
      </c>
      <c r="AZ154" s="279">
        <v>141181</v>
      </c>
      <c r="BA154" s="279">
        <v>144865</v>
      </c>
      <c r="BB154" s="279">
        <v>146055</v>
      </c>
      <c r="BC154" s="279">
        <v>154682</v>
      </c>
      <c r="BD154" s="279">
        <v>154728</v>
      </c>
      <c r="BE154" s="279">
        <v>163604</v>
      </c>
      <c r="BF154" s="279">
        <v>165391</v>
      </c>
      <c r="BG154" s="279">
        <v>169598</v>
      </c>
      <c r="BH154" s="279">
        <v>170964</v>
      </c>
      <c r="BI154" s="279">
        <v>181049</v>
      </c>
      <c r="BJ154" s="279">
        <v>182073</v>
      </c>
    </row>
    <row r="155" spans="1:62" hidden="1" outlineLevel="1">
      <c r="A155" s="50">
        <v>2625</v>
      </c>
      <c r="B155" s="278">
        <v>80197</v>
      </c>
      <c r="C155" s="279">
        <v>81834</v>
      </c>
      <c r="D155" s="279">
        <v>85176</v>
      </c>
      <c r="E155" s="279">
        <v>78195</v>
      </c>
      <c r="F155" s="279">
        <v>82320</v>
      </c>
      <c r="G155" s="279">
        <v>89327</v>
      </c>
      <c r="H155" s="279">
        <v>89052</v>
      </c>
      <c r="I155" s="279">
        <v>93861</v>
      </c>
      <c r="J155" s="280">
        <v>98816</v>
      </c>
      <c r="K155" s="280">
        <v>112827</v>
      </c>
      <c r="L155" s="280">
        <v>126472</v>
      </c>
      <c r="M155" s="280">
        <v>128685</v>
      </c>
      <c r="N155" s="280">
        <v>129837</v>
      </c>
      <c r="O155" s="280">
        <v>131256</v>
      </c>
      <c r="P155" s="280">
        <v>133747</v>
      </c>
      <c r="Q155" s="280">
        <v>135390</v>
      </c>
      <c r="R155" s="280">
        <v>143587</v>
      </c>
      <c r="S155" s="280">
        <v>144892</v>
      </c>
      <c r="T155" s="280">
        <v>152423</v>
      </c>
      <c r="U155" s="280">
        <v>153669</v>
      </c>
      <c r="V155" s="280">
        <v>156843</v>
      </c>
      <c r="W155" s="280">
        <v>159834</v>
      </c>
      <c r="X155" s="280">
        <v>168162</v>
      </c>
      <c r="Y155" s="280">
        <v>169676</v>
      </c>
      <c r="AL155" s="50">
        <v>2625</v>
      </c>
      <c r="AM155" s="278">
        <v>88216</v>
      </c>
      <c r="AN155" s="279">
        <v>90016</v>
      </c>
      <c r="AO155" s="279">
        <v>93696</v>
      </c>
      <c r="AP155" s="279">
        <v>86014</v>
      </c>
      <c r="AQ155" s="279">
        <v>90551</v>
      </c>
      <c r="AR155" s="279">
        <v>98258</v>
      </c>
      <c r="AS155" s="279">
        <v>97957</v>
      </c>
      <c r="AT155" s="279">
        <v>103248</v>
      </c>
      <c r="AU155" s="279">
        <v>108697</v>
      </c>
      <c r="AV155" s="279">
        <v>124109</v>
      </c>
      <c r="AW155" s="279">
        <v>139120</v>
      </c>
      <c r="AX155" s="279">
        <v>141554</v>
      </c>
      <c r="AY155" s="279">
        <v>142820</v>
      </c>
      <c r="AZ155" s="279">
        <v>144383</v>
      </c>
      <c r="BA155" s="279">
        <v>147123</v>
      </c>
      <c r="BB155" s="279">
        <v>148928</v>
      </c>
      <c r="BC155" s="279">
        <v>157945</v>
      </c>
      <c r="BD155" s="279">
        <v>159382</v>
      </c>
      <c r="BE155" s="279">
        <v>167664</v>
      </c>
      <c r="BF155" s="279">
        <v>169036</v>
      </c>
      <c r="BG155" s="279">
        <v>172526</v>
      </c>
      <c r="BH155" s="279">
        <v>175817</v>
      </c>
      <c r="BI155" s="279">
        <v>184979</v>
      </c>
      <c r="BJ155" s="279">
        <v>186643</v>
      </c>
    </row>
    <row r="156" spans="1:62" hidden="1" outlineLevel="1">
      <c r="A156" s="50">
        <v>2700</v>
      </c>
      <c r="B156" s="278">
        <v>83004</v>
      </c>
      <c r="C156" s="279">
        <v>83691</v>
      </c>
      <c r="D156" s="279">
        <v>90839</v>
      </c>
      <c r="E156" s="279">
        <v>79567</v>
      </c>
      <c r="F156" s="279">
        <v>83829</v>
      </c>
      <c r="G156" s="279">
        <v>90365</v>
      </c>
      <c r="H156" s="279">
        <v>88868</v>
      </c>
      <c r="I156" s="279">
        <v>93058</v>
      </c>
      <c r="J156" s="280">
        <v>104307</v>
      </c>
      <c r="K156" s="280">
        <v>112827</v>
      </c>
      <c r="L156" s="280">
        <v>129592</v>
      </c>
      <c r="M156" s="280">
        <v>132879</v>
      </c>
      <c r="N156" s="280">
        <v>132680</v>
      </c>
      <c r="O156" s="280">
        <v>133985</v>
      </c>
      <c r="P156" s="280">
        <v>137897</v>
      </c>
      <c r="Q156" s="280">
        <v>139615</v>
      </c>
      <c r="R156" s="280">
        <v>148066</v>
      </c>
      <c r="S156" s="280">
        <v>149397</v>
      </c>
      <c r="T156" s="280">
        <v>157023</v>
      </c>
      <c r="U156" s="280">
        <v>158411</v>
      </c>
      <c r="V156" s="280">
        <v>161634</v>
      </c>
      <c r="W156" s="280">
        <v>164812</v>
      </c>
      <c r="X156" s="280">
        <v>173367</v>
      </c>
      <c r="Y156" s="280">
        <v>174773</v>
      </c>
      <c r="AL156" s="50">
        <v>2700</v>
      </c>
      <c r="AM156" s="278">
        <v>91304</v>
      </c>
      <c r="AN156" s="279">
        <v>92061</v>
      </c>
      <c r="AO156" s="279">
        <v>99923</v>
      </c>
      <c r="AP156" s="279">
        <v>87524</v>
      </c>
      <c r="AQ156" s="279">
        <v>92213</v>
      </c>
      <c r="AR156" s="279">
        <v>99401</v>
      </c>
      <c r="AS156" s="279">
        <v>97754</v>
      </c>
      <c r="AT156" s="279">
        <v>102364</v>
      </c>
      <c r="AU156" s="279">
        <v>114737</v>
      </c>
      <c r="AV156" s="279">
        <v>124109</v>
      </c>
      <c r="AW156" s="279">
        <v>142551</v>
      </c>
      <c r="AX156" s="279">
        <v>146167</v>
      </c>
      <c r="AY156" s="279">
        <v>145948</v>
      </c>
      <c r="AZ156" s="279">
        <v>147383</v>
      </c>
      <c r="BA156" s="279">
        <v>151687</v>
      </c>
      <c r="BB156" s="279">
        <v>153575</v>
      </c>
      <c r="BC156" s="279">
        <v>162871</v>
      </c>
      <c r="BD156" s="279">
        <v>164336</v>
      </c>
      <c r="BE156" s="279">
        <v>172725</v>
      </c>
      <c r="BF156" s="279">
        <v>174253</v>
      </c>
      <c r="BG156" s="279">
        <v>177798</v>
      </c>
      <c r="BH156" s="279">
        <v>181293</v>
      </c>
      <c r="BI156" s="279">
        <v>190702</v>
      </c>
      <c r="BJ156" s="279">
        <v>192250</v>
      </c>
    </row>
    <row r="157" spans="1:62" hidden="1" outlineLevel="1">
      <c r="A157" s="50">
        <v>2850</v>
      </c>
      <c r="B157" s="278">
        <v>94685</v>
      </c>
      <c r="C157" s="279">
        <v>96885</v>
      </c>
      <c r="D157" s="279">
        <v>99773</v>
      </c>
      <c r="E157" s="279">
        <v>90562</v>
      </c>
      <c r="F157" s="279">
        <v>94826</v>
      </c>
      <c r="G157" s="279">
        <v>102873</v>
      </c>
      <c r="H157" s="281">
        <v>101971</v>
      </c>
      <c r="I157" s="280">
        <v>125195</v>
      </c>
      <c r="J157" s="280">
        <v>127256</v>
      </c>
      <c r="K157" s="280">
        <v>128355</v>
      </c>
      <c r="L157" s="280">
        <v>136190</v>
      </c>
      <c r="M157" s="280">
        <v>138271</v>
      </c>
      <c r="N157" s="280">
        <v>138013</v>
      </c>
      <c r="O157" s="280">
        <v>140913</v>
      </c>
      <c r="P157" s="280">
        <v>146370</v>
      </c>
      <c r="Q157" s="280">
        <v>154335</v>
      </c>
      <c r="R157" s="280">
        <v>155642</v>
      </c>
      <c r="S157" s="280">
        <v>156979</v>
      </c>
      <c r="T157" s="280">
        <v>166831</v>
      </c>
      <c r="U157" s="280">
        <v>168250</v>
      </c>
      <c r="V157" s="280">
        <v>171818</v>
      </c>
      <c r="W157" s="280">
        <v>175127</v>
      </c>
      <c r="X157" s="280">
        <v>182364</v>
      </c>
      <c r="Y157" s="280">
        <v>183962</v>
      </c>
      <c r="AL157" s="50">
        <v>2850</v>
      </c>
      <c r="AM157" s="278">
        <v>104154</v>
      </c>
      <c r="AN157" s="279">
        <v>106573</v>
      </c>
      <c r="AO157" s="279">
        <v>109750</v>
      </c>
      <c r="AP157" s="279">
        <v>99617</v>
      </c>
      <c r="AQ157" s="279">
        <v>104308</v>
      </c>
      <c r="AR157" s="279">
        <v>113161</v>
      </c>
      <c r="AS157" s="279">
        <v>112167</v>
      </c>
      <c r="AT157" s="279">
        <v>137716</v>
      </c>
      <c r="AU157" s="279">
        <v>139981</v>
      </c>
      <c r="AV157" s="279">
        <v>141191</v>
      </c>
      <c r="AW157" s="279">
        <v>149809</v>
      </c>
      <c r="AX157" s="279">
        <v>152098</v>
      </c>
      <c r="AY157" s="279">
        <v>151813</v>
      </c>
      <c r="AZ157" s="279">
        <v>155003</v>
      </c>
      <c r="BA157" s="279">
        <v>161006</v>
      </c>
      <c r="BB157" s="279">
        <v>169767</v>
      </c>
      <c r="BC157" s="279">
        <v>171206</v>
      </c>
      <c r="BD157" s="279">
        <v>172677</v>
      </c>
      <c r="BE157" s="279">
        <v>183514</v>
      </c>
      <c r="BF157" s="279">
        <v>185075</v>
      </c>
      <c r="BG157" s="279">
        <v>189002</v>
      </c>
      <c r="BH157" s="279">
        <v>192641</v>
      </c>
      <c r="BI157" s="279">
        <v>200600</v>
      </c>
      <c r="BJ157" s="279">
        <v>202357</v>
      </c>
    </row>
    <row r="158" spans="1:62" hidden="1" outlineLevel="1">
      <c r="A158" s="50">
        <v>2975</v>
      </c>
      <c r="B158" s="278">
        <v>95854</v>
      </c>
      <c r="C158" s="279">
        <v>97159</v>
      </c>
      <c r="D158" s="279">
        <v>102383</v>
      </c>
      <c r="E158" s="279">
        <v>99895</v>
      </c>
      <c r="F158" s="279">
        <v>102186</v>
      </c>
      <c r="G158" s="280">
        <v>109979</v>
      </c>
      <c r="H158" s="280">
        <v>114270</v>
      </c>
      <c r="I158" s="280">
        <v>120137</v>
      </c>
      <c r="J158" s="280">
        <v>127531</v>
      </c>
      <c r="K158" s="280">
        <v>129935</v>
      </c>
      <c r="L158" s="280">
        <v>138914</v>
      </c>
      <c r="M158" s="280">
        <v>140608</v>
      </c>
      <c r="N158" s="280">
        <v>141868</v>
      </c>
      <c r="O158" s="280">
        <v>144088</v>
      </c>
      <c r="P158" s="280">
        <v>150927</v>
      </c>
      <c r="Q158" s="280">
        <v>158296</v>
      </c>
      <c r="R158" s="280">
        <v>159119</v>
      </c>
      <c r="S158" s="280">
        <v>160540</v>
      </c>
      <c r="T158" s="280">
        <v>169676</v>
      </c>
      <c r="U158" s="280">
        <v>171393</v>
      </c>
      <c r="V158" s="280">
        <v>174756</v>
      </c>
      <c r="W158" s="280">
        <v>178153</v>
      </c>
      <c r="X158" s="280">
        <v>186401</v>
      </c>
      <c r="Y158" s="280">
        <v>188023</v>
      </c>
      <c r="AL158" s="50">
        <v>2975</v>
      </c>
      <c r="AM158" s="278">
        <v>105439</v>
      </c>
      <c r="AN158" s="279">
        <v>106875</v>
      </c>
      <c r="AO158" s="279">
        <v>112620</v>
      </c>
      <c r="AP158" s="279">
        <v>109885</v>
      </c>
      <c r="AQ158" s="279">
        <v>112405</v>
      </c>
      <c r="AR158" s="279">
        <v>120975</v>
      </c>
      <c r="AS158" s="279">
        <v>125694</v>
      </c>
      <c r="AT158" s="279">
        <v>132151</v>
      </c>
      <c r="AU158" s="279">
        <v>140284</v>
      </c>
      <c r="AV158" s="279">
        <v>142930</v>
      </c>
      <c r="AW158" s="279">
        <v>152807</v>
      </c>
      <c r="AX158" s="279">
        <v>154670</v>
      </c>
      <c r="AY158" s="279">
        <v>156055</v>
      </c>
      <c r="AZ158" s="279">
        <v>158498</v>
      </c>
      <c r="BA158" s="279">
        <v>166020</v>
      </c>
      <c r="BB158" s="279">
        <v>174126</v>
      </c>
      <c r="BC158" s="279">
        <v>175031</v>
      </c>
      <c r="BD158" s="279">
        <v>176595</v>
      </c>
      <c r="BE158" s="279">
        <v>186643</v>
      </c>
      <c r="BF158" s="279">
        <v>188532</v>
      </c>
      <c r="BG158" s="279">
        <v>192231</v>
      </c>
      <c r="BH158" s="279">
        <v>195969</v>
      </c>
      <c r="BI158" s="279">
        <v>205043</v>
      </c>
      <c r="BJ158" s="279">
        <v>206825</v>
      </c>
    </row>
    <row r="159" spans="1:62" hidden="1" outlineLevel="1">
      <c r="A159" s="181">
        <v>3000</v>
      </c>
      <c r="B159" s="278">
        <v>97021</v>
      </c>
      <c r="C159" s="279">
        <v>97433</v>
      </c>
      <c r="D159" s="279">
        <v>104992</v>
      </c>
      <c r="E159" s="279">
        <v>109227</v>
      </c>
      <c r="F159" s="280">
        <v>109547</v>
      </c>
      <c r="G159" s="280">
        <v>117085</v>
      </c>
      <c r="H159" s="280">
        <v>126569</v>
      </c>
      <c r="I159" s="280">
        <v>115079</v>
      </c>
      <c r="J159" s="280">
        <v>127806</v>
      </c>
      <c r="K159" s="280">
        <v>131515</v>
      </c>
      <c r="L159" s="280">
        <v>141641</v>
      </c>
      <c r="M159" s="280">
        <v>142945</v>
      </c>
      <c r="N159" s="280">
        <v>145723</v>
      </c>
      <c r="O159" s="280">
        <v>147264</v>
      </c>
      <c r="P159" s="280">
        <v>155486</v>
      </c>
      <c r="Q159" s="280">
        <v>162261</v>
      </c>
      <c r="R159" s="280">
        <v>162593</v>
      </c>
      <c r="S159" s="280">
        <v>164101</v>
      </c>
      <c r="T159" s="280">
        <v>172523</v>
      </c>
      <c r="U159" s="280">
        <v>174536</v>
      </c>
      <c r="V159" s="280">
        <v>177692</v>
      </c>
      <c r="W159" s="280">
        <v>181177</v>
      </c>
      <c r="X159" s="280">
        <v>190440</v>
      </c>
      <c r="Y159" s="280">
        <v>192084</v>
      </c>
      <c r="AL159" s="50">
        <v>3000</v>
      </c>
      <c r="AM159" s="278">
        <v>106725</v>
      </c>
      <c r="AN159" s="279">
        <v>107177</v>
      </c>
      <c r="AO159" s="279">
        <v>115492</v>
      </c>
      <c r="AP159" s="279">
        <v>120149</v>
      </c>
      <c r="AQ159" s="279">
        <v>120501</v>
      </c>
      <c r="AR159" s="279">
        <v>128795</v>
      </c>
      <c r="AS159" s="279">
        <v>139225</v>
      </c>
      <c r="AT159" s="279">
        <v>126586</v>
      </c>
      <c r="AU159" s="279">
        <v>140585</v>
      </c>
      <c r="AV159" s="279">
        <v>144665</v>
      </c>
      <c r="AW159" s="279">
        <v>155804</v>
      </c>
      <c r="AX159" s="279">
        <v>157240</v>
      </c>
      <c r="AY159" s="279">
        <v>160295</v>
      </c>
      <c r="AZ159" s="279">
        <v>161991</v>
      </c>
      <c r="BA159" s="279">
        <v>171034</v>
      </c>
      <c r="BB159" s="279">
        <v>178487</v>
      </c>
      <c r="BC159" s="279">
        <v>178853</v>
      </c>
      <c r="BD159" s="279">
        <v>180512</v>
      </c>
      <c r="BE159" s="279">
        <v>189774</v>
      </c>
      <c r="BF159" s="279">
        <v>191990</v>
      </c>
      <c r="BG159" s="279">
        <v>195461</v>
      </c>
      <c r="BH159" s="279">
        <v>199296</v>
      </c>
      <c r="BI159" s="279">
        <v>209482</v>
      </c>
      <c r="BJ159" s="279">
        <v>211292</v>
      </c>
    </row>
    <row r="160" spans="1:62" hidden="1" outlineLevel="1">
      <c r="A160" s="181">
        <v>3150</v>
      </c>
      <c r="B160" s="278">
        <v>108079</v>
      </c>
      <c r="C160" s="278">
        <v>108534</v>
      </c>
      <c r="D160" s="278">
        <v>116955</v>
      </c>
      <c r="E160" s="278">
        <v>125069</v>
      </c>
      <c r="F160" s="278">
        <v>122029</v>
      </c>
      <c r="G160" s="278">
        <v>124216</v>
      </c>
      <c r="H160" s="278">
        <v>134276</v>
      </c>
      <c r="I160" s="278">
        <v>131215</v>
      </c>
      <c r="J160" s="278">
        <v>135589</v>
      </c>
      <c r="K160" s="278">
        <v>139526</v>
      </c>
      <c r="L160" s="278">
        <v>152938</v>
      </c>
      <c r="M160" s="278">
        <v>160957</v>
      </c>
      <c r="N160" s="278">
        <v>163001</v>
      </c>
      <c r="O160" s="278">
        <v>166935</v>
      </c>
      <c r="P160" s="278">
        <v>177288</v>
      </c>
      <c r="Q160" s="278">
        <v>185012</v>
      </c>
      <c r="R160" s="278">
        <v>183847</v>
      </c>
      <c r="S160" s="278">
        <v>186033</v>
      </c>
      <c r="T160" s="278">
        <v>191283</v>
      </c>
      <c r="U160" s="278">
        <v>199010</v>
      </c>
      <c r="V160" s="278">
        <v>199738</v>
      </c>
      <c r="W160" s="278">
        <v>204113</v>
      </c>
      <c r="X160" s="278">
        <v>209944</v>
      </c>
      <c r="Y160" s="278">
        <v>216795</v>
      </c>
      <c r="AL160" s="181">
        <v>3150</v>
      </c>
      <c r="AM160" s="278">
        <v>118887</v>
      </c>
      <c r="AN160" s="278">
        <v>119387</v>
      </c>
      <c r="AO160" s="278">
        <v>128650</v>
      </c>
      <c r="AP160" s="278">
        <v>137576</v>
      </c>
      <c r="AQ160" s="278">
        <v>134234</v>
      </c>
      <c r="AR160" s="278">
        <v>136637</v>
      </c>
      <c r="AS160" s="278">
        <v>147704</v>
      </c>
      <c r="AT160" s="278">
        <v>144337</v>
      </c>
      <c r="AU160" s="278">
        <v>149147</v>
      </c>
      <c r="AV160" s="278">
        <v>153479</v>
      </c>
      <c r="AW160" s="278">
        <v>168232</v>
      </c>
      <c r="AX160" s="278">
        <v>177054</v>
      </c>
      <c r="AY160" s="278">
        <v>179300</v>
      </c>
      <c r="AZ160" s="278">
        <v>183627</v>
      </c>
      <c r="BA160" s="278">
        <v>195017</v>
      </c>
      <c r="BB160" s="278">
        <v>203513</v>
      </c>
      <c r="BC160" s="278">
        <v>202232</v>
      </c>
      <c r="BD160" s="278">
        <v>204635</v>
      </c>
      <c r="BE160" s="278">
        <v>210410</v>
      </c>
      <c r="BF160" s="278">
        <v>218911</v>
      </c>
      <c r="BG160" s="278">
        <v>219712</v>
      </c>
      <c r="BH160" s="278">
        <v>224525</v>
      </c>
      <c r="BI160" s="278">
        <v>230938</v>
      </c>
      <c r="BJ160" s="278">
        <v>238475</v>
      </c>
    </row>
    <row r="161" collapsed="1"/>
  </sheetData>
  <mergeCells count="27">
    <mergeCell ref="A97:AJ97"/>
    <mergeCell ref="A1:E1"/>
    <mergeCell ref="A2:AJ2"/>
    <mergeCell ref="A10:AJ10"/>
    <mergeCell ref="A11:AJ11"/>
    <mergeCell ref="A50:AJ50"/>
    <mergeCell ref="A51:AJ51"/>
    <mergeCell ref="A93:AJ93"/>
    <mergeCell ref="A94:AJ94"/>
    <mergeCell ref="A95:AJ95"/>
    <mergeCell ref="A96:AJ96"/>
    <mergeCell ref="AA4:AI8"/>
    <mergeCell ref="T106:AJ106"/>
    <mergeCell ref="A107:AJ107"/>
    <mergeCell ref="A98:AJ98"/>
    <mergeCell ref="A99:AJ99"/>
    <mergeCell ref="A104:S104"/>
    <mergeCell ref="T104:AJ104"/>
    <mergeCell ref="A105:S105"/>
    <mergeCell ref="T105:AJ105"/>
    <mergeCell ref="A103:S103"/>
    <mergeCell ref="D110:T111"/>
    <mergeCell ref="X110:AJ112"/>
    <mergeCell ref="D116:T117"/>
    <mergeCell ref="X116:AJ118"/>
    <mergeCell ref="D122:T124"/>
    <mergeCell ref="X122:AJ125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6" fitToHeight="2" orientation="portrait" horizontalDpi="1200" verticalDpi="12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8">
    <tabColor rgb="FFFF0000"/>
  </sheetPr>
  <dimension ref="A1:BU163"/>
  <sheetViews>
    <sheetView view="pageBreakPreview" zoomScaleNormal="100" zoomScaleSheetLayoutView="100" workbookViewId="0">
      <pane ySplit="10" topLeftCell="A11" activePane="bottomLeft" state="frozen"/>
      <selection pane="bottomLeft" activeCell="E8" sqref="E8"/>
    </sheetView>
  </sheetViews>
  <sheetFormatPr defaultRowHeight="15" outlineLevelRow="1"/>
  <cols>
    <col min="1" max="1" width="6.7109375" customWidth="1"/>
    <col min="2" max="7" width="6.5703125" customWidth="1"/>
    <col min="8" max="8" width="6.5703125" bestFit="1" customWidth="1"/>
    <col min="9" max="9" width="6.5703125" customWidth="1"/>
    <col min="10" max="10" width="6.5703125" bestFit="1" customWidth="1"/>
    <col min="11" max="36" width="6.5703125" customWidth="1"/>
    <col min="38" max="38" width="5" customWidth="1"/>
    <col min="39" max="47" width="6" customWidth="1"/>
    <col min="48" max="73" width="7" customWidth="1"/>
  </cols>
  <sheetData>
    <row r="1" spans="1:41" ht="21">
      <c r="A1" s="497" t="s">
        <v>69</v>
      </c>
      <c r="B1" s="497"/>
      <c r="C1" s="497"/>
      <c r="D1" s="497"/>
      <c r="E1" s="497"/>
      <c r="F1" s="1"/>
      <c r="G1" s="25"/>
      <c r="H1" s="25"/>
      <c r="I1" s="25"/>
      <c r="J1" s="25"/>
      <c r="K1" s="25"/>
      <c r="L1" s="25"/>
      <c r="M1" s="25" t="s">
        <v>238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80"/>
      <c r="AH1" s="1"/>
      <c r="AI1" s="1"/>
      <c r="AJ1" s="1"/>
    </row>
    <row r="2" spans="1:41" ht="15.75">
      <c r="A2" s="484" t="s">
        <v>98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</row>
    <row r="3" spans="1:41" ht="6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41" ht="15" customHeight="1" thickBot="1">
      <c r="A4" s="197" t="s">
        <v>529</v>
      </c>
      <c r="B4" s="197"/>
      <c r="C4" s="197"/>
      <c r="D4" s="197"/>
      <c r="E4" s="197"/>
      <c r="F4" s="197"/>
      <c r="G4" s="197"/>
      <c r="H4" s="197">
        <f>Содержание!H9</f>
        <v>0</v>
      </c>
      <c r="I4" s="197">
        <f>(1+$H$4)*(1-$H$5)*(1-$H$7)</f>
        <v>0.9</v>
      </c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86"/>
      <c r="X4" s="86"/>
      <c r="Y4" s="86"/>
      <c r="Z4" s="86"/>
      <c r="AA4" s="502" t="s">
        <v>531</v>
      </c>
      <c r="AB4" s="502"/>
      <c r="AC4" s="502"/>
      <c r="AD4" s="502"/>
      <c r="AE4" s="502"/>
      <c r="AF4" s="502"/>
      <c r="AG4" s="502"/>
      <c r="AH4" s="502"/>
      <c r="AI4" s="502"/>
      <c r="AJ4" s="86"/>
    </row>
    <row r="5" spans="1:41" ht="15.75" thickBot="1">
      <c r="A5" s="255" t="s">
        <v>526</v>
      </c>
      <c r="B5" s="180"/>
      <c r="C5" s="180"/>
      <c r="D5" s="180"/>
      <c r="E5" s="180"/>
      <c r="F5" s="180"/>
      <c r="G5" s="180"/>
      <c r="H5" s="166">
        <f>Содержание!H10</f>
        <v>0</v>
      </c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86"/>
      <c r="W5" s="86"/>
      <c r="X5" s="86"/>
      <c r="Y5" s="86"/>
      <c r="Z5" s="86"/>
      <c r="AA5" s="502"/>
      <c r="AB5" s="502"/>
      <c r="AC5" s="502"/>
      <c r="AD5" s="502"/>
      <c r="AE5" s="502"/>
      <c r="AF5" s="502"/>
      <c r="AG5" s="502"/>
      <c r="AH5" s="502"/>
      <c r="AI5" s="502"/>
      <c r="AJ5" s="86"/>
    </row>
    <row r="6" spans="1:41">
      <c r="A6" s="255"/>
      <c r="B6" s="180"/>
      <c r="C6" s="180"/>
      <c r="D6" s="180"/>
      <c r="E6" s="180"/>
      <c r="F6" s="180"/>
      <c r="G6" s="180"/>
      <c r="H6" s="197" t="b">
        <v>0</v>
      </c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86"/>
      <c r="W6" s="86"/>
      <c r="X6" s="86"/>
      <c r="Y6" s="86"/>
      <c r="Z6" s="86"/>
      <c r="AA6" s="502"/>
      <c r="AB6" s="502"/>
      <c r="AC6" s="502"/>
      <c r="AD6" s="502"/>
      <c r="AE6" s="502"/>
      <c r="AF6" s="502"/>
      <c r="AG6" s="502"/>
      <c r="AH6" s="502"/>
      <c r="AI6" s="502"/>
      <c r="AJ6" s="86"/>
    </row>
    <row r="7" spans="1:41">
      <c r="A7" s="197" t="s">
        <v>534</v>
      </c>
      <c r="B7" s="197"/>
      <c r="C7" s="197"/>
      <c r="D7" s="197"/>
      <c r="E7" s="197"/>
      <c r="F7" s="197"/>
      <c r="G7" s="197"/>
      <c r="H7" s="197">
        <v>0.1</v>
      </c>
      <c r="I7" s="192"/>
      <c r="J7" s="192"/>
      <c r="K7" s="192"/>
      <c r="L7" s="192"/>
      <c r="M7" s="192"/>
      <c r="N7" s="192"/>
      <c r="O7" s="192"/>
      <c r="P7" s="192"/>
      <c r="Q7" s="192"/>
      <c r="R7" s="40"/>
      <c r="S7" s="40"/>
      <c r="T7" s="40"/>
      <c r="U7" s="180"/>
      <c r="V7" s="86"/>
      <c r="W7" s="86"/>
      <c r="X7" s="86"/>
      <c r="Y7" s="86"/>
      <c r="Z7" s="86"/>
      <c r="AA7" s="502"/>
      <c r="AB7" s="502"/>
      <c r="AC7" s="502"/>
      <c r="AD7" s="502"/>
      <c r="AE7" s="502"/>
      <c r="AF7" s="502"/>
      <c r="AG7" s="502"/>
      <c r="AH7" s="502"/>
      <c r="AI7" s="502"/>
      <c r="AJ7" s="86"/>
    </row>
    <row r="8" spans="1:41">
      <c r="A8" s="180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40"/>
      <c r="AA8" s="502"/>
      <c r="AB8" s="502"/>
      <c r="AC8" s="502"/>
      <c r="AD8" s="502"/>
      <c r="AE8" s="502"/>
      <c r="AF8" s="502"/>
      <c r="AG8" s="502"/>
      <c r="AH8" s="502"/>
      <c r="AI8" s="502"/>
      <c r="AJ8" s="180"/>
    </row>
    <row r="9" spans="1:41" ht="12" customHeight="1">
      <c r="A9" s="180"/>
      <c r="B9" s="180"/>
      <c r="C9" s="180"/>
      <c r="D9" s="180"/>
      <c r="E9" s="180"/>
      <c r="F9" s="180"/>
      <c r="G9" s="180"/>
      <c r="H9" s="180"/>
      <c r="I9" s="180"/>
      <c r="J9" s="180"/>
      <c r="K9" s="48" t="s">
        <v>3</v>
      </c>
      <c r="L9" s="40"/>
      <c r="M9" s="180"/>
      <c r="N9" s="48" t="s">
        <v>4</v>
      </c>
      <c r="O9" s="40"/>
      <c r="P9" s="180"/>
      <c r="Q9" s="48" t="s">
        <v>5</v>
      </c>
      <c r="R9" s="180"/>
      <c r="S9" s="40"/>
      <c r="T9" s="48" t="s">
        <v>118</v>
      </c>
      <c r="U9" s="180"/>
      <c r="V9" s="180"/>
      <c r="W9" s="40"/>
      <c r="X9" s="48" t="s">
        <v>7</v>
      </c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</row>
    <row r="10" spans="1:41" ht="15" customHeight="1">
      <c r="A10" s="498" t="s">
        <v>432</v>
      </c>
      <c r="B10" s="498"/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  <c r="Z10" s="498"/>
      <c r="AA10" s="498"/>
      <c r="AB10" s="498"/>
      <c r="AC10" s="498"/>
      <c r="AD10" s="498"/>
      <c r="AE10" s="498"/>
      <c r="AF10" s="498"/>
      <c r="AG10" s="498"/>
      <c r="AH10" s="498"/>
      <c r="AI10" s="498"/>
      <c r="AJ10" s="498"/>
    </row>
    <row r="11" spans="1:41" ht="15.75">
      <c r="A11" s="484" t="s">
        <v>141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4"/>
      <c r="Z11" s="484"/>
      <c r="AA11" s="484"/>
      <c r="AB11" s="484"/>
      <c r="AC11" s="484"/>
      <c r="AD11" s="484"/>
      <c r="AE11" s="484"/>
      <c r="AF11" s="484"/>
      <c r="AG11" s="484"/>
      <c r="AH11" s="484"/>
      <c r="AI11" s="484"/>
      <c r="AJ11" s="484"/>
    </row>
    <row r="12" spans="1:41" ht="14.25" customHeight="1">
      <c r="A12" s="1" t="s">
        <v>116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03" t="s">
        <v>707</v>
      </c>
      <c r="AF12" s="1"/>
      <c r="AG12" s="1"/>
      <c r="AH12" s="1"/>
      <c r="AI12" s="1"/>
      <c r="AJ12" s="1"/>
    </row>
    <row r="13" spans="1:41" ht="14.25" customHeight="1" thickBot="1">
      <c r="A13" s="1" t="s">
        <v>117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41">
      <c r="A14" s="42" t="s">
        <v>115</v>
      </c>
      <c r="B14" s="44">
        <v>1750</v>
      </c>
      <c r="C14" s="44">
        <v>1875</v>
      </c>
      <c r="D14" s="44">
        <v>2000</v>
      </c>
      <c r="E14" s="44">
        <v>2125</v>
      </c>
      <c r="F14" s="44">
        <v>2250</v>
      </c>
      <c r="G14" s="44">
        <v>2375</v>
      </c>
      <c r="H14" s="44">
        <v>2500</v>
      </c>
      <c r="I14" s="44">
        <v>2625</v>
      </c>
      <c r="J14" s="44">
        <v>2750</v>
      </c>
      <c r="K14" s="44">
        <v>2875</v>
      </c>
      <c r="L14" s="44">
        <v>3000</v>
      </c>
      <c r="M14" s="44">
        <v>3125</v>
      </c>
      <c r="N14" s="44">
        <v>3250</v>
      </c>
      <c r="O14" s="44">
        <v>3375</v>
      </c>
      <c r="P14" s="44">
        <v>3500</v>
      </c>
      <c r="Q14" s="44">
        <v>3625</v>
      </c>
      <c r="R14" s="44">
        <v>3750</v>
      </c>
      <c r="S14" s="44">
        <v>3875</v>
      </c>
      <c r="T14" s="44">
        <v>4000</v>
      </c>
      <c r="U14" s="44">
        <v>4125</v>
      </c>
      <c r="V14" s="44">
        <v>4250</v>
      </c>
      <c r="W14" s="44">
        <v>4375</v>
      </c>
      <c r="X14" s="44">
        <v>4500</v>
      </c>
      <c r="Y14" s="44">
        <v>4625</v>
      </c>
      <c r="Z14" s="44">
        <v>4750</v>
      </c>
      <c r="AA14" s="44">
        <v>4875</v>
      </c>
      <c r="AB14" s="44">
        <v>5000</v>
      </c>
      <c r="AC14" s="44">
        <v>5125</v>
      </c>
      <c r="AD14" s="44">
        <v>5250</v>
      </c>
      <c r="AE14" s="44">
        <v>5375</v>
      </c>
      <c r="AF14" s="44">
        <v>5500</v>
      </c>
      <c r="AG14" s="44">
        <v>5625</v>
      </c>
      <c r="AH14" s="44">
        <v>5750</v>
      </c>
      <c r="AI14" s="44">
        <v>5875</v>
      </c>
      <c r="AJ14" s="44">
        <v>6000</v>
      </c>
      <c r="AM14" s="261"/>
      <c r="AO14" s="261"/>
    </row>
    <row r="15" spans="1:41">
      <c r="A15" s="43">
        <v>1750</v>
      </c>
      <c r="B15" s="194">
        <f>ROUND(B131*Содержание!$H$8*$I$4,0)</f>
        <v>47932</v>
      </c>
      <c r="C15" s="194">
        <f>ROUND(C131*Содержание!$H$8*$I$4,0)</f>
        <v>49034</v>
      </c>
      <c r="D15" s="194">
        <f>ROUND(D131*Содержание!$H$8*$I$4,0)</f>
        <v>50027</v>
      </c>
      <c r="E15" s="194">
        <f>ROUND(E131*Содержание!$H$8*$I$4,0)</f>
        <v>51790</v>
      </c>
      <c r="F15" s="194">
        <f>ROUND(F131*Содержание!$H$8*$I$4,0)</f>
        <v>53663</v>
      </c>
      <c r="G15" s="194">
        <f>ROUND(G131*Содержание!$H$8*$I$4,0)</f>
        <v>57851</v>
      </c>
      <c r="H15" s="194">
        <f>ROUND(H131*Содержание!$H$8*$I$4,0)</f>
        <v>59281</v>
      </c>
      <c r="I15" s="194">
        <f>ROUND(I131*Содержание!$H$8*$I$4,0)</f>
        <v>60825</v>
      </c>
      <c r="J15" s="194">
        <f>ROUND(J131*Содержание!$H$8*$I$4,0)</f>
        <v>62477</v>
      </c>
      <c r="K15" s="194">
        <f>ROUND(K131*Содержание!$H$8*$I$4,0)</f>
        <v>61707</v>
      </c>
      <c r="L15" s="194">
        <f>ROUND(L131*Содержание!$H$8*$I$4,0)</f>
        <v>62590</v>
      </c>
      <c r="M15" s="194">
        <f>ROUND(M131*Содержание!$H$8*$I$4,0)</f>
        <v>66226</v>
      </c>
      <c r="N15" s="194">
        <f>ROUND(N131*Содержание!$H$8*$I$4,0)</f>
        <v>71734</v>
      </c>
      <c r="O15" s="194">
        <f>ROUND(O131*Содержание!$H$8*$I$4,0)</f>
        <v>77022</v>
      </c>
      <c r="P15" s="194">
        <f>ROUND(P131*Содержание!$H$8*$I$4,0)</f>
        <v>82423</v>
      </c>
      <c r="Q15" s="194">
        <f>ROUND(Q131*Содержание!$H$8*$I$4,0)</f>
        <v>86280</v>
      </c>
      <c r="R15" s="194">
        <f>ROUND(R131*Содержание!$H$8*$I$4,0)</f>
        <v>84735</v>
      </c>
      <c r="S15" s="194">
        <f>ROUND(S131*Содержание!$H$8*$I$4,0)</f>
        <v>88373</v>
      </c>
      <c r="T15" s="194">
        <f>ROUND(T131*Содержание!$H$8*$I$4,0)</f>
        <v>93881</v>
      </c>
      <c r="U15" s="194">
        <f>ROUND(U131*Содержание!$H$8*$I$4,0)</f>
        <v>95864</v>
      </c>
      <c r="V15" s="194">
        <f>ROUND(V131*Содержание!$H$8*$I$4,0)</f>
        <v>94101</v>
      </c>
      <c r="W15" s="194">
        <f>ROUND(W131*Содержание!$H$8*$I$4,0)</f>
        <v>98951</v>
      </c>
      <c r="X15" s="194">
        <f>ROUND(X131*Содержание!$H$8*$I$4,0)</f>
        <v>104020</v>
      </c>
      <c r="Y15" s="194">
        <f>ROUND(Y131*Содержание!$H$8*$I$4,0)</f>
        <v>105561</v>
      </c>
      <c r="Z15" s="194">
        <f>ROUND(Z131*Содержание!$H$8*$I$4,0)</f>
        <v>103466</v>
      </c>
      <c r="AA15" s="194">
        <f>ROUND(AA131*Содержание!$H$8*$I$4,0)</f>
        <v>108538</v>
      </c>
      <c r="AB15" s="194">
        <f>ROUND(AB131*Содержание!$H$8*$I$4,0)</f>
        <v>113164</v>
      </c>
      <c r="AC15" s="194">
        <f>ROUND(AC131*Содержание!$H$8*$I$4,0)</f>
        <v>115590</v>
      </c>
      <c r="AD15" s="194">
        <f>ROUND(AD131*Содержание!$H$8*$I$4,0)</f>
        <v>115590</v>
      </c>
      <c r="AE15" s="194">
        <f>ROUND(AE131*Содержание!$H$8*$I$4,0)</f>
        <v>118013</v>
      </c>
      <c r="AF15" s="194">
        <f>ROUND(AF131*Содержание!$H$8*$I$4,0)</f>
        <v>125397</v>
      </c>
      <c r="AG15" s="194">
        <f>ROUND(AG131*Содержание!$H$8*$I$4,0)</f>
        <v>133001</v>
      </c>
      <c r="AH15" s="194">
        <f>ROUND(AH131*Содержание!$H$8*$I$4,0)</f>
        <v>131677</v>
      </c>
      <c r="AI15" s="194">
        <f>ROUND(AI131*Содержание!$H$8*$I$4,0)</f>
        <v>134101</v>
      </c>
      <c r="AJ15" s="194">
        <f>ROUND(AJ131*Содержание!$H$8*$I$4,0)</f>
        <v>140603</v>
      </c>
    </row>
    <row r="16" spans="1:41">
      <c r="A16" s="43">
        <v>1875</v>
      </c>
      <c r="B16" s="194">
        <f>ROUND(B132*Содержание!$H$8*$I$4,0)</f>
        <v>49476</v>
      </c>
      <c r="C16" s="194">
        <f>ROUND(C132*Содержание!$H$8*$I$4,0)</f>
        <v>50359</v>
      </c>
      <c r="D16" s="194">
        <f>ROUND(D132*Содержание!$H$8*$I$4,0)</f>
        <v>53917</v>
      </c>
      <c r="E16" s="194">
        <f>ROUND(E132*Содержание!$H$8*$I$4,0)</f>
        <v>56114</v>
      </c>
      <c r="F16" s="194">
        <f>ROUND(F132*Содержание!$H$8*$I$4,0)</f>
        <v>57850</v>
      </c>
      <c r="G16" s="194">
        <f>ROUND(G132*Содержание!$H$8*$I$4,0)</f>
        <v>60973</v>
      </c>
      <c r="H16" s="194">
        <f>ROUND(H132*Содержание!$H$8*$I$4,0)</f>
        <v>62363</v>
      </c>
      <c r="I16" s="194">
        <f>ROUND(I132*Содержание!$H$8*$I$4,0)</f>
        <v>65488</v>
      </c>
      <c r="J16" s="194">
        <f>ROUND(J132*Содержание!$H$8*$I$4,0)</f>
        <v>65717</v>
      </c>
      <c r="K16" s="194">
        <f>ROUND(K132*Содержание!$H$8*$I$4,0)</f>
        <v>67452</v>
      </c>
      <c r="L16" s="194">
        <f>ROUND(L132*Содержание!$H$8*$I$4,0)</f>
        <v>67108</v>
      </c>
      <c r="M16" s="194">
        <f>ROUND(M132*Содержание!$H$8*$I$4,0)</f>
        <v>71038</v>
      </c>
      <c r="N16" s="194">
        <f>ROUND(N132*Содержание!$H$8*$I$4,0)</f>
        <v>76711</v>
      </c>
      <c r="O16" s="194">
        <f>ROUND(O132*Содержание!$H$8*$I$4,0)</f>
        <v>82496</v>
      </c>
      <c r="P16" s="194">
        <f>ROUND(P132*Содержание!$H$8*$I$4,0)</f>
        <v>88279</v>
      </c>
      <c r="Q16" s="194">
        <f>ROUND(Q132*Содержание!$H$8*$I$4,0)</f>
        <v>87712</v>
      </c>
      <c r="R16" s="194">
        <f>ROUND(R132*Содержание!$H$8*$I$4,0)</f>
        <v>86170</v>
      </c>
      <c r="S16" s="194">
        <f>ROUND(S132*Содержание!$H$8*$I$4,0)</f>
        <v>89806</v>
      </c>
      <c r="T16" s="194">
        <f>ROUND(T132*Содержание!$H$8*$I$4,0)</f>
        <v>95424</v>
      </c>
      <c r="U16" s="194">
        <f>ROUND(U132*Содержание!$H$8*$I$4,0)</f>
        <v>97409</v>
      </c>
      <c r="V16" s="194">
        <f>ROUND(V132*Содержание!$H$8*$I$4,0)</f>
        <v>95648</v>
      </c>
      <c r="W16" s="194">
        <f>ROUND(W132*Содержание!$H$8*$I$4,0)</f>
        <v>100385</v>
      </c>
      <c r="X16" s="194">
        <f>ROUND(X132*Содержание!$H$8*$I$4,0)</f>
        <v>105344</v>
      </c>
      <c r="Y16" s="194">
        <f>ROUND(Y132*Содержание!$H$8*$I$4,0)</f>
        <v>107105</v>
      </c>
      <c r="Z16" s="194">
        <f>ROUND(Z132*Содержание!$H$8*$I$4,0)</f>
        <v>104792</v>
      </c>
      <c r="AA16" s="194">
        <f>ROUND(AA132*Содержание!$H$8*$I$4,0)</f>
        <v>109751</v>
      </c>
      <c r="AB16" s="194">
        <f>ROUND(AB132*Содержание!$H$8*$I$4,0)</f>
        <v>114710</v>
      </c>
      <c r="AC16" s="194">
        <f>ROUND(AC132*Содержание!$H$8*$I$4,0)</f>
        <v>117020</v>
      </c>
      <c r="AD16" s="194">
        <f>ROUND(AD132*Содержание!$H$8*$I$4,0)</f>
        <v>117020</v>
      </c>
      <c r="AE16" s="194">
        <f>ROUND(AE132*Содержание!$H$8*$I$4,0)</f>
        <v>119337</v>
      </c>
      <c r="AF16" s="194">
        <f>ROUND(AF132*Содержание!$H$8*$I$4,0)</f>
        <v>126717</v>
      </c>
      <c r="AG16" s="194">
        <f>ROUND(AG132*Содержание!$H$8*$I$4,0)</f>
        <v>134432</v>
      </c>
      <c r="AH16" s="194">
        <f>ROUND(AH132*Содержание!$H$8*$I$4,0)</f>
        <v>133001</v>
      </c>
      <c r="AI16" s="194">
        <f>ROUND(AI132*Содержание!$H$8*$I$4,0)</f>
        <v>135423</v>
      </c>
      <c r="AJ16" s="194">
        <f>ROUND(AJ132*Содержание!$H$8*$I$4,0)</f>
        <v>141926</v>
      </c>
    </row>
    <row r="17" spans="1:41">
      <c r="A17" s="43">
        <v>2000</v>
      </c>
      <c r="B17" s="194">
        <f>ROUND(B133*Содержание!$H$8*$I$4,0)</f>
        <v>50907</v>
      </c>
      <c r="C17" s="194">
        <f>ROUND(C133*Содержание!$H$8*$I$4,0)</f>
        <v>54381</v>
      </c>
      <c r="D17" s="194">
        <f>ROUND(D133*Содержание!$H$8*$I$4,0)</f>
        <v>57272</v>
      </c>
      <c r="E17" s="195">
        <f>ROUND(IF($H$6=TRUE,E133*Содержание!$H$8*$I$4*(1+'4 Доп.опции'!$V$50),E133*Содержание!$H$8*$I$4),0)</f>
        <v>53705</v>
      </c>
      <c r="F17" s="195">
        <f>ROUND(IF($H$6=TRUE,F133*Содержание!$H$8*$I$4*(1+'4 Доп.опции'!$V$50),F133*Содержание!$H$8*$I$4),0)</f>
        <v>54454</v>
      </c>
      <c r="G17" s="195">
        <f>ROUND(IF($H$6=TRUE,G133*Содержание!$H$8*$I$4*(1+'4 Доп.опции'!$V$50),G133*Содержание!$H$8*$I$4),0)</f>
        <v>51886</v>
      </c>
      <c r="H17" s="195">
        <f>ROUND(IF($H$6=TRUE,H133*Содержание!$H$8*$I$4*(1+'4 Доп.опции'!$V$50),H133*Содержание!$H$8*$I$4),0)</f>
        <v>55415</v>
      </c>
      <c r="I17" s="195">
        <f>ROUND(IF($H$6=TRUE,I133*Содержание!$H$8*$I$4*(1+'4 Доп.опции'!$V$50),I133*Содержание!$H$8*$I$4),0)</f>
        <v>57664</v>
      </c>
      <c r="J17" s="195">
        <f>ROUND(IF($H$6=TRUE,J133*Содержание!$H$8*$I$4*(1+'4 Доп.опции'!$V$50),J133*Содержание!$H$8*$I$4),0)</f>
        <v>60765</v>
      </c>
      <c r="K17" s="195">
        <f>ROUND(IF($H$6=TRUE,K133*Содержание!$H$8*$I$4*(1+'4 Доп.опции'!$V$50),K133*Содержание!$H$8*$I$4),0)</f>
        <v>66650</v>
      </c>
      <c r="L17" s="195">
        <f>ROUND(IF($H$6=TRUE,L133*Содержание!$H$8*$I$4*(1+'4 Доп.опции'!$V$50),L133*Содержание!$H$8*$I$4),0)</f>
        <v>70500</v>
      </c>
      <c r="M17" s="195">
        <f>ROUND(IF($H$6=TRUE,M133*Содержание!$H$8*$I$4*(1+'4 Доп.опции'!$V$50),M133*Содержание!$H$8*$I$4),0)</f>
        <v>71785</v>
      </c>
      <c r="N17" s="195">
        <f>ROUND(IF($H$6=TRUE,N133*Содержание!$H$8*$I$4*(1+'4 Доп.опции'!$V$50),N133*Содержание!$H$8*$I$4),0)</f>
        <v>72854</v>
      </c>
      <c r="O17" s="195">
        <f>ROUND(IF($H$6=TRUE,O133*Содержание!$H$8*$I$4*(1+'4 Доп.опции'!$V$50),O133*Содержание!$H$8*$I$4),0)</f>
        <v>77135</v>
      </c>
      <c r="P17" s="195">
        <f>ROUND(IF($H$6=TRUE,P133*Содержание!$H$8*$I$4*(1+'4 Доп.опции'!$V$50),P133*Содержание!$H$8*$I$4),0)</f>
        <v>81198</v>
      </c>
      <c r="Q17" s="194">
        <f>ROUND(Q133*Содержание!$H$8*$I$4,0)</f>
        <v>89142</v>
      </c>
      <c r="R17" s="194">
        <f>ROUND(R133*Содержание!$H$8*$I$4,0)</f>
        <v>90025</v>
      </c>
      <c r="S17" s="194">
        <f>ROUND(S133*Содержание!$H$8*$I$4,0)</f>
        <v>93881</v>
      </c>
      <c r="T17" s="194">
        <f>ROUND(T133*Содержание!$H$8*$I$4,0)</f>
        <v>96746</v>
      </c>
      <c r="U17" s="194">
        <f>ROUND(U133*Содержание!$H$8*$I$4,0)</f>
        <v>99723</v>
      </c>
      <c r="V17" s="194">
        <f>ROUND(V133*Содержание!$H$8*$I$4,0)</f>
        <v>98951</v>
      </c>
      <c r="W17" s="194">
        <f>ROUND(W133*Содержание!$H$8*$I$4,0)</f>
        <v>104792</v>
      </c>
      <c r="X17" s="194">
        <f>ROUND(X133*Содержание!$H$8*$I$4,0)</f>
        <v>106773</v>
      </c>
      <c r="Y17" s="194">
        <f>ROUND(Y133*Содержание!$H$8*$I$4,0)</f>
        <v>109640</v>
      </c>
      <c r="Z17" s="194">
        <f>ROUND(Z133*Содержание!$H$8*$I$4,0)</f>
        <v>109309</v>
      </c>
      <c r="AA17" s="194">
        <f>ROUND(AA133*Содержание!$H$8*$I$4,0)</f>
        <v>114819</v>
      </c>
      <c r="AB17" s="194">
        <f>ROUND(AB133*Содержание!$H$8*$I$4,0)</f>
        <v>115921</v>
      </c>
      <c r="AC17" s="194">
        <f>ROUND(AC133*Содержание!$H$8*$I$4,0)</f>
        <v>119666</v>
      </c>
      <c r="AD17" s="194">
        <f>ROUND(AD133*Содержание!$H$8*$I$4,0)</f>
        <v>122091</v>
      </c>
      <c r="AE17" s="194">
        <f>ROUND(AE133*Содержание!$H$8*$I$4,0)</f>
        <v>124405</v>
      </c>
      <c r="AF17" s="194">
        <f>ROUND(AF133*Содержание!$H$8*$I$4,0)</f>
        <v>126388</v>
      </c>
      <c r="AG17" s="194">
        <f>ROUND(AG133*Содержание!$H$8*$I$4,0)</f>
        <v>131789</v>
      </c>
      <c r="AH17" s="194">
        <f>ROUND(AH133*Содержание!$H$8*$I$4,0)</f>
        <v>134321</v>
      </c>
      <c r="AI17" s="194">
        <f>ROUND(AI133*Содержание!$H$8*$I$4,0)</f>
        <v>141043</v>
      </c>
      <c r="AJ17" s="194">
        <f>ROUND(AJ133*Содержание!$H$8*$I$4,0)</f>
        <v>136306</v>
      </c>
      <c r="AL17" s="259"/>
    </row>
    <row r="18" spans="1:41">
      <c r="A18" s="43">
        <v>2125</v>
      </c>
      <c r="B18" s="194">
        <f>ROUND(B134*Содержание!$H$8*$I$4,0)</f>
        <v>55768</v>
      </c>
      <c r="C18" s="194">
        <f>ROUND(C134*Содержание!$H$8*$I$4,0)</f>
        <v>56695</v>
      </c>
      <c r="D18" s="195">
        <f>ROUND(IF($H$6=TRUE,D134*Содержание!$H$8*$I$4*(1+'4 Доп.опции'!$V$50),D134*Содержание!$H$8*$I$4),0)</f>
        <v>53491</v>
      </c>
      <c r="E18" s="195">
        <f>ROUND(IF($H$6=TRUE,E134*Содержание!$H$8*$I$4*(1+'4 Доп.опции'!$V$50),E134*Содержание!$H$8*$I$4),0)</f>
        <v>53918</v>
      </c>
      <c r="F18" s="195">
        <f>ROUND(IF($H$6=TRUE,F134*Содержание!$H$8*$I$4*(1+'4 Доп.опции'!$V$50),F134*Содержание!$H$8*$I$4),0)</f>
        <v>55095</v>
      </c>
      <c r="G18" s="195">
        <f>ROUND(IF($H$6=TRUE,G134*Содержание!$H$8*$I$4*(1+'4 Доп.опции'!$V$50),G134*Содержание!$H$8*$I$4),0)</f>
        <v>52528</v>
      </c>
      <c r="H18" s="195">
        <f>ROUND(IF($H$6=TRUE,H134*Содержание!$H$8*$I$4*(1+'4 Доп.опции'!$V$50),H134*Содержание!$H$8*$I$4),0)</f>
        <v>55631</v>
      </c>
      <c r="I18" s="195">
        <f>ROUND(IF($H$6=TRUE,I134*Содержание!$H$8*$I$4*(1+'4 Доп.опции'!$V$50),I134*Содержание!$H$8*$I$4),0)</f>
        <v>57984</v>
      </c>
      <c r="J18" s="195">
        <f>ROUND(IF($H$6=TRUE,J134*Содержание!$H$8*$I$4*(1+'4 Доп.опции'!$V$50),J134*Содержание!$H$8*$I$4),0)</f>
        <v>61194</v>
      </c>
      <c r="K18" s="195">
        <f>ROUND(IF($H$6=TRUE,K134*Содержание!$H$8*$I$4*(1+'4 Доп.опции'!$V$50),K134*Содержание!$H$8*$I$4),0)</f>
        <v>64724</v>
      </c>
      <c r="L18" s="195">
        <f>ROUND(IF($H$6=TRUE,L134*Содержание!$H$8*$I$4*(1+'4 Доп.опции'!$V$50),L134*Содержание!$H$8*$I$4),0)</f>
        <v>68041</v>
      </c>
      <c r="M18" s="195">
        <f>ROUND(IF($H$6=TRUE,M134*Содержание!$H$8*$I$4*(1+'4 Доп.опции'!$V$50),M134*Содержание!$H$8*$I$4),0)</f>
        <v>71570</v>
      </c>
      <c r="N18" s="195">
        <f>ROUND(IF($H$6=TRUE,N134*Содержание!$H$8*$I$4*(1+'4 Доп.опции'!$V$50),N134*Содержание!$H$8*$I$4),0)</f>
        <v>72854</v>
      </c>
      <c r="O18" s="195">
        <f>ROUND(IF($H$6=TRUE,O134*Содержание!$H$8*$I$4*(1+'4 Доп.опции'!$V$50),O134*Содержание!$H$8*$I$4),0)</f>
        <v>72638</v>
      </c>
      <c r="P18" s="195">
        <f>ROUND(IF($H$6=TRUE,P134*Содержание!$H$8*$I$4*(1+'4 Доп.опции'!$V$50),P134*Содержание!$H$8*$I$4),0)</f>
        <v>76280</v>
      </c>
      <c r="Q18" s="194">
        <f>ROUND(Q134*Содержание!$H$8*$I$4,0)</f>
        <v>87602</v>
      </c>
      <c r="R18" s="194">
        <f>ROUND(R134*Содержание!$H$8*$I$4,0)</f>
        <v>89033</v>
      </c>
      <c r="S18" s="194">
        <f>ROUND(S134*Содержание!$H$8*$I$4,0)</f>
        <v>89916</v>
      </c>
      <c r="T18" s="194">
        <f>ROUND(T134*Содержание!$H$8*$I$4,0)</f>
        <v>92780</v>
      </c>
      <c r="U18" s="194">
        <f>ROUND(U134*Содержание!$H$8*$I$4,0)</f>
        <v>97739</v>
      </c>
      <c r="V18" s="194">
        <f>ROUND(V134*Содержание!$H$8*$I$4,0)</f>
        <v>98841</v>
      </c>
      <c r="W18" s="194">
        <f>ROUND(W134*Содержание!$H$8*$I$4,0)</f>
        <v>98951</v>
      </c>
      <c r="X18" s="194">
        <f>ROUND(X134*Содержание!$H$8*$I$4,0)</f>
        <v>102146</v>
      </c>
      <c r="Y18" s="194">
        <f>ROUND(Y134*Содержание!$H$8*$I$4,0)</f>
        <v>108428</v>
      </c>
      <c r="Z18" s="194">
        <f>ROUND(Z134*Содержание!$H$8*$I$4,0)</f>
        <v>110410</v>
      </c>
      <c r="AA18" s="194">
        <f>ROUND(AA134*Содержание!$H$8*$I$4,0)</f>
        <v>111182</v>
      </c>
      <c r="AB18" s="194">
        <f>ROUND(AB134*Содержание!$H$8*$I$4,0)</f>
        <v>112946</v>
      </c>
      <c r="AC18" s="194">
        <f>ROUND(AC134*Содержание!$H$8*$I$4,0)</f>
        <v>115147</v>
      </c>
      <c r="AD18" s="194">
        <f>ROUND(AD134*Содержание!$H$8*$I$4,0)</f>
        <v>119995</v>
      </c>
      <c r="AE18" s="194">
        <f>ROUND(AE134*Содержание!$H$8*$I$4,0)</f>
        <v>128592</v>
      </c>
      <c r="AF18" s="194">
        <f>ROUND(AF134*Содержание!$H$8*$I$4,0)</f>
        <v>119559</v>
      </c>
      <c r="AG18" s="194">
        <f>ROUND(AG134*Содержание!$H$8*$I$4,0)</f>
        <v>126828</v>
      </c>
      <c r="AH18" s="194">
        <f>ROUND(AH134*Содержание!$H$8*$I$4,0)</f>
        <v>131789</v>
      </c>
      <c r="AI18" s="194">
        <f>ROUND(AI134*Содержание!$H$8*$I$4,0)</f>
        <v>147215</v>
      </c>
      <c r="AJ18" s="194">
        <f>ROUND(AJ134*Содержание!$H$8*$I$4,0)</f>
        <v>129913</v>
      </c>
      <c r="AL18" s="259"/>
      <c r="AM18" s="258"/>
      <c r="AO18" s="258"/>
    </row>
    <row r="19" spans="1:41">
      <c r="A19" s="43">
        <v>2250</v>
      </c>
      <c r="B19" s="194">
        <f>ROUND(B135*Содержание!$H$8*$I$4,0)</f>
        <v>57621</v>
      </c>
      <c r="C19" s="195">
        <f>ROUND(IF($H$6=TRUE,C135*Содержание!$H$8*$I$4*(1+'4 Доп.опции'!$V$50),C135*Содержание!$H$8*$I$4),0)</f>
        <v>54454</v>
      </c>
      <c r="D19" s="195">
        <f>ROUND(IF($H$6=TRUE,D135*Содержание!$H$8*$I$4*(1+'4 Доп.опции'!$V$50),D135*Содержание!$H$8*$I$4),0)</f>
        <v>54454</v>
      </c>
      <c r="E19" s="195">
        <f>ROUND(IF($H$6=TRUE,E135*Содержание!$H$8*$I$4*(1+'4 Доп.опции'!$V$50),E135*Содержание!$H$8*$I$4),0)</f>
        <v>54454</v>
      </c>
      <c r="F19" s="195">
        <f>ROUND(IF($H$6=TRUE,F135*Содержание!$H$8*$I$4*(1+'4 Доп.опции'!$V$50),F135*Содержание!$H$8*$I$4),0)</f>
        <v>55524</v>
      </c>
      <c r="G19" s="195">
        <f>ROUND(IF($H$6=TRUE,G135*Содержание!$H$8*$I$4*(1+'4 Доп.опции'!$V$50),G135*Содержание!$H$8*$I$4),0)</f>
        <v>53599</v>
      </c>
      <c r="H19" s="195">
        <f>ROUND(IF($H$6=TRUE,H135*Содержание!$H$8*$I$4*(1+'4 Доп.опции'!$V$50),H135*Содержание!$H$8*$I$4),0)</f>
        <v>55631</v>
      </c>
      <c r="I19" s="195">
        <f>ROUND(IF($H$6=TRUE,I135*Содержание!$H$8*$I$4*(1+'4 Доп.опции'!$V$50),I135*Содержание!$H$8*$I$4),0)</f>
        <v>57770</v>
      </c>
      <c r="J19" s="195">
        <f>ROUND(IF($H$6=TRUE,J135*Содержание!$H$8*$I$4*(1+'4 Доп.опции'!$V$50),J135*Содержание!$H$8*$I$4),0)</f>
        <v>61513</v>
      </c>
      <c r="K19" s="195">
        <f>ROUND(IF($H$6=TRUE,K135*Содержание!$H$8*$I$4*(1+'4 Доп.опции'!$V$50),K135*Содержание!$H$8*$I$4),0)</f>
        <v>63866</v>
      </c>
      <c r="L19" s="195">
        <f>ROUND(IF($H$6=TRUE,L135*Содержание!$H$8*$I$4*(1+'4 Доп.опции'!$V$50),L135*Содержание!$H$8*$I$4),0)</f>
        <v>67398</v>
      </c>
      <c r="M19" s="195">
        <f>ROUND(IF($H$6=TRUE,M135*Содержание!$H$8*$I$4*(1+'4 Доп.опции'!$V$50),M135*Содержание!$H$8*$I$4),0)</f>
        <v>70821</v>
      </c>
      <c r="N19" s="195">
        <f>ROUND(IF($H$6=TRUE,N135*Содержание!$H$8*$I$4*(1+'4 Доп.опции'!$V$50),N135*Содержание!$H$8*$I$4),0)</f>
        <v>74458</v>
      </c>
      <c r="O19" s="195">
        <f>ROUND(IF($H$6=TRUE,O135*Содержание!$H$8*$I$4*(1+'4 Доп.опции'!$V$50),O135*Содержание!$H$8*$I$4),0)</f>
        <v>72638</v>
      </c>
      <c r="P19" s="195">
        <f>ROUND(IF($H$6=TRUE,P135*Содержание!$H$8*$I$4*(1+'4 Доп.опции'!$V$50),P135*Содержание!$H$8*$I$4),0)</f>
        <v>77537</v>
      </c>
      <c r="Q19" s="194">
        <f>ROUND(Q135*Содержание!$H$8*$I$4,0)</f>
        <v>86830</v>
      </c>
      <c r="R19" s="194">
        <f>ROUND(R135*Содержание!$H$8*$I$4,0)</f>
        <v>89142</v>
      </c>
      <c r="S19" s="194">
        <f>ROUND(S135*Содержание!$H$8*$I$4,0)</f>
        <v>87272</v>
      </c>
      <c r="T19" s="194">
        <f>ROUND(T135*Содержание!$H$8*$I$4,0)</f>
        <v>90907</v>
      </c>
      <c r="U19" s="194">
        <f>ROUND(U135*Содержание!$H$8*$I$4,0)</f>
        <v>93332</v>
      </c>
      <c r="V19" s="194">
        <f>ROUND(V135*Содержание!$H$8*$I$4,0)</f>
        <v>97631</v>
      </c>
      <c r="W19" s="194">
        <f>ROUND(W135*Содержание!$H$8*$I$4,0)</f>
        <v>96196</v>
      </c>
      <c r="X19" s="194">
        <f>ROUND(X135*Содержание!$H$8*$I$4,0)</f>
        <v>99942</v>
      </c>
      <c r="Y19" s="194">
        <f>ROUND(Y135*Содержание!$H$8*$I$4,0)</f>
        <v>105344</v>
      </c>
      <c r="Z19" s="194">
        <f>ROUND(Z135*Содержание!$H$8*$I$4,0)</f>
        <v>109640</v>
      </c>
      <c r="AA19" s="194">
        <f>ROUND(AA135*Содержание!$H$8*$I$4,0)</f>
        <v>107654</v>
      </c>
      <c r="AB19" s="194">
        <f>ROUND(AB135*Содержание!$H$8*$I$4,0)</f>
        <v>110632</v>
      </c>
      <c r="AC19" s="194">
        <f>ROUND(AC135*Содержание!$H$8*$I$4,0)</f>
        <v>113495</v>
      </c>
      <c r="AD19" s="194">
        <f>ROUND(AD135*Содержание!$H$8*$I$4,0)</f>
        <v>121541</v>
      </c>
      <c r="AE19" s="194">
        <f>ROUND(AE135*Содержание!$H$8*$I$4,0)</f>
        <v>131128</v>
      </c>
      <c r="AF19" s="194">
        <f>ROUND(AF135*Содержание!$H$8*$I$4,0)</f>
        <v>119888</v>
      </c>
      <c r="AG19" s="194">
        <f>ROUND(AG135*Содержание!$H$8*$I$4,0)</f>
        <v>125177</v>
      </c>
      <c r="AH19" s="194">
        <f>ROUND(AH135*Содержание!$H$8*$I$4,0)</f>
        <v>133663</v>
      </c>
      <c r="AI19" s="194">
        <f>ROUND(AI135*Содержание!$H$8*$I$4,0)</f>
        <v>149969</v>
      </c>
      <c r="AJ19" s="194">
        <f>ROUND(AJ135*Содержание!$H$8*$I$4,0)</f>
        <v>130357</v>
      </c>
      <c r="AL19" s="259"/>
      <c r="AM19" s="258"/>
      <c r="AO19" s="258"/>
    </row>
    <row r="20" spans="1:41">
      <c r="A20" s="43">
        <v>2375</v>
      </c>
      <c r="B20" s="194">
        <f>ROUND(B136*Содержание!$H$8*$I$4,0)</f>
        <v>59007</v>
      </c>
      <c r="C20" s="195">
        <f>ROUND(IF($H$6=TRUE,C136*Содержание!$H$8*$I$4*(1+'4 Доп.опции'!$V$50),C136*Содержание!$H$8*$I$4),0)</f>
        <v>55524</v>
      </c>
      <c r="D20" s="195">
        <f>ROUND(IF($H$6=TRUE,D136*Содержание!$H$8*$I$4*(1+'4 Доп.опции'!$V$50),D136*Содержание!$H$8*$I$4),0)</f>
        <v>58304</v>
      </c>
      <c r="E20" s="195">
        <f>ROUND(IF($H$6=TRUE,E136*Содержание!$H$8*$I$4*(1+'4 Доп.опции'!$V$50),E136*Содержание!$H$8*$I$4),0)</f>
        <v>59375</v>
      </c>
      <c r="F20" s="195">
        <f>ROUND(IF($H$6=TRUE,F136*Содержание!$H$8*$I$4*(1+'4 Доп.опции'!$V$50),F136*Содержание!$H$8*$I$4),0)</f>
        <v>60123</v>
      </c>
      <c r="G20" s="195">
        <f>ROUND(IF($H$6=TRUE,G136*Содержание!$H$8*$I$4*(1+'4 Доп.опции'!$V$50),G136*Содержание!$H$8*$I$4),0)</f>
        <v>57770</v>
      </c>
      <c r="H20" s="195">
        <f>ROUND(IF($H$6=TRUE,H136*Содержание!$H$8*$I$4*(1+'4 Доп.опции'!$V$50),H136*Содержание!$H$8*$I$4),0)</f>
        <v>57234</v>
      </c>
      <c r="I20" s="195">
        <f>ROUND(IF($H$6=TRUE,I136*Содержание!$H$8*$I$4*(1+'4 Доп.опции'!$V$50),I136*Содержание!$H$8*$I$4),0)</f>
        <v>60018</v>
      </c>
      <c r="J20" s="195">
        <f>ROUND(IF($H$6=TRUE,J136*Содержание!$H$8*$I$4*(1+'4 Доп.опции'!$V$50),J136*Содержание!$H$8*$I$4),0)</f>
        <v>61087</v>
      </c>
      <c r="K20" s="195">
        <f>ROUND(IF($H$6=TRUE,K136*Содержание!$H$8*$I$4*(1+'4 Доп.опции'!$V$50),K136*Содержание!$H$8*$I$4),0)</f>
        <v>67076</v>
      </c>
      <c r="L20" s="195">
        <f>ROUND(IF($H$6=TRUE,L136*Содержание!$H$8*$I$4*(1+'4 Доп.опции'!$V$50),L136*Содержание!$H$8*$I$4),0)</f>
        <v>70393</v>
      </c>
      <c r="M20" s="195">
        <f>ROUND(IF($H$6=TRUE,M136*Содержание!$H$8*$I$4*(1+'4 Доп.опции'!$V$50),M136*Содержание!$H$8*$I$4),0)</f>
        <v>74352</v>
      </c>
      <c r="N20" s="195">
        <f>ROUND(IF($H$6=TRUE,N136*Содержание!$H$8*$I$4*(1+'4 Доп.опции'!$V$50),N136*Содержание!$H$8*$I$4),0)</f>
        <v>79914</v>
      </c>
      <c r="O20" s="195">
        <f>ROUND(IF($H$6=TRUE,O136*Содержание!$H$8*$I$4*(1+'4 Доп.опции'!$V$50),O136*Содержание!$H$8*$I$4),0)</f>
        <v>72745</v>
      </c>
      <c r="P20" s="194">
        <f>ROUND(P136*Содержание!$H$8*$I$4,0)</f>
        <v>84847</v>
      </c>
      <c r="Q20" s="194">
        <f>ROUND(Q136*Содержание!$H$8*$I$4,0)</f>
        <v>89694</v>
      </c>
      <c r="R20" s="194">
        <f>ROUND(R136*Содержание!$H$8*$I$4,0)</f>
        <v>94212</v>
      </c>
      <c r="S20" s="194">
        <f>ROUND(S136*Содержание!$H$8*$I$4,0)</f>
        <v>89142</v>
      </c>
      <c r="T20" s="194">
        <f>ROUND(T136*Содержание!$H$8*$I$4,0)</f>
        <v>92890</v>
      </c>
      <c r="U20" s="194">
        <f>ROUND(U136*Содержание!$H$8*$I$4,0)</f>
        <v>97188</v>
      </c>
      <c r="V20" s="194">
        <f>ROUND(V136*Содержание!$H$8*$I$4,0)</f>
        <v>102038</v>
      </c>
      <c r="W20" s="194">
        <f>ROUND(W136*Содержание!$H$8*$I$4,0)</f>
        <v>97739</v>
      </c>
      <c r="X20" s="194">
        <f>ROUND(X136*Содержание!$H$8*$I$4,0)</f>
        <v>100934</v>
      </c>
      <c r="Y20" s="194">
        <f>ROUND(Y136*Содержание!$H$8*$I$4,0)</f>
        <v>106997</v>
      </c>
      <c r="Z20" s="194">
        <f>ROUND(Z136*Содержание!$H$8*$I$4,0)</f>
        <v>113277</v>
      </c>
      <c r="AA20" s="194">
        <f>ROUND(AA136*Содержание!$H$8*$I$4,0)</f>
        <v>104129</v>
      </c>
      <c r="AB20" s="194">
        <f>ROUND(AB136*Содержание!$H$8*$I$4,0)</f>
        <v>108208</v>
      </c>
      <c r="AC20" s="194">
        <f>ROUND(AC136*Содержание!$H$8*$I$4,0)</f>
        <v>115810</v>
      </c>
      <c r="AD20" s="194">
        <f>ROUND(AD136*Содержание!$H$8*$I$4,0)</f>
        <v>126500</v>
      </c>
      <c r="AE20" s="194">
        <f>ROUND(AE136*Содержание!$H$8*$I$4,0)</f>
        <v>146002</v>
      </c>
      <c r="AF20" s="194">
        <f>ROUND(AF136*Содержание!$H$8*$I$4,0)</f>
        <v>128040</v>
      </c>
      <c r="AG20" s="194">
        <f>ROUND(AG136*Содержание!$H$8*$I$4,0)</f>
        <v>135976</v>
      </c>
      <c r="AH20" s="194">
        <f>ROUND(AH136*Содержание!$H$8*$I$4,0)</f>
        <v>146664</v>
      </c>
      <c r="AI20" s="194">
        <f>ROUND(AI136*Содержание!$H$8*$I$4,0)</f>
        <v>162642</v>
      </c>
      <c r="AJ20" s="194">
        <f>ROUND(AJ136*Содержание!$H$8*$I$4,0)</f>
        <v>140713</v>
      </c>
      <c r="AM20" s="258"/>
      <c r="AO20" s="258"/>
    </row>
    <row r="21" spans="1:41">
      <c r="A21" s="43">
        <v>2500</v>
      </c>
      <c r="B21" s="194">
        <f>ROUND(B137*Содержание!$H$8*$I$4,0)</f>
        <v>63057</v>
      </c>
      <c r="C21" s="195">
        <f>ROUND(IF($H$6=TRUE,C137*Содержание!$H$8*$I$4*(1+'4 Доп.опции'!$V$50),C137*Содержание!$H$8*$I$4),0)</f>
        <v>59588</v>
      </c>
      <c r="D21" s="195">
        <f>ROUND(IF($H$6=TRUE,D137*Содержание!$H$8*$I$4*(1+'4 Доп.опции'!$V$50),D137*Содержание!$H$8*$I$4),0)</f>
        <v>62583</v>
      </c>
      <c r="E21" s="195">
        <f>ROUND(IF($H$6=TRUE,E137*Содержание!$H$8*$I$4*(1+'4 Доп.опции'!$V$50),E137*Содержание!$H$8*$I$4),0)</f>
        <v>63546</v>
      </c>
      <c r="F21" s="195">
        <f>ROUND(IF($H$6=TRUE,F137*Содержание!$H$8*$I$4*(1+'4 Доп.опции'!$V$50),F137*Содержание!$H$8*$I$4),0)</f>
        <v>64401</v>
      </c>
      <c r="G21" s="195">
        <f>ROUND(IF($H$6=TRUE,G137*Содержание!$H$8*$I$4*(1+'4 Доп.опции'!$V$50),G137*Содержание!$H$8*$I$4),0)</f>
        <v>68684</v>
      </c>
      <c r="H21" s="195">
        <f>ROUND(IF($H$6=TRUE,H137*Содержание!$H$8*$I$4*(1+'4 Доп.опции'!$V$50),H137*Содержание!$H$8*$I$4),0)</f>
        <v>60232</v>
      </c>
      <c r="I21" s="195">
        <f>ROUND(IF($H$6=TRUE,I137*Содержание!$H$8*$I$4*(1+'4 Доп.опции'!$V$50),I137*Содержание!$H$8*$I$4),0)</f>
        <v>63866</v>
      </c>
      <c r="J21" s="195">
        <f>ROUND(IF($H$6=TRUE,J137*Содержание!$H$8*$I$4*(1+'4 Доп.опции'!$V$50),J137*Содержание!$H$8*$I$4),0)</f>
        <v>68684</v>
      </c>
      <c r="K21" s="195">
        <f>ROUND(IF($H$6=TRUE,K137*Содержание!$H$8*$I$4*(1+'4 Доп.опции'!$V$50),K137*Содержание!$H$8*$I$4),0)</f>
        <v>68041</v>
      </c>
      <c r="L21" s="195">
        <f>ROUND(IF($H$6=TRUE,L137*Содержание!$H$8*$I$4*(1+'4 Доп.опции'!$V$50),L137*Содержание!$H$8*$I$4),0)</f>
        <v>71676</v>
      </c>
      <c r="M21" s="195">
        <f>ROUND(IF($H$6=TRUE,M137*Содержание!$H$8*$I$4*(1+'4 Доп.опции'!$V$50),M137*Содержание!$H$8*$I$4),0)</f>
        <v>76812</v>
      </c>
      <c r="N21" s="195">
        <f>ROUND(IF($H$6=TRUE,N137*Содержание!$H$8*$I$4*(1+'4 Доп.опции'!$V$50),N137*Содержание!$H$8*$I$4),0)</f>
        <v>83344</v>
      </c>
      <c r="O21" s="194">
        <f>ROUND(O137*Содержание!$H$8*$I$4,0)</f>
        <v>101596</v>
      </c>
      <c r="P21" s="194">
        <f>ROUND(P137*Содержание!$H$8*$I$4,0)</f>
        <v>106334</v>
      </c>
      <c r="Q21" s="194">
        <f>ROUND(Q137*Содержание!$H$8*$I$4,0)</f>
        <v>105782</v>
      </c>
      <c r="R21" s="194">
        <f>ROUND(R137*Содержание!$H$8*$I$4,0)</f>
        <v>108098</v>
      </c>
      <c r="S21" s="194">
        <f>ROUND(S137*Содержание!$H$8*$I$4,0)</f>
        <v>110741</v>
      </c>
      <c r="T21" s="194">
        <f>ROUND(T137*Содержание!$H$8*$I$4,0)</f>
        <v>112173</v>
      </c>
      <c r="U21" s="194">
        <f>ROUND(U137*Содержание!$H$8*$I$4,0)</f>
        <v>114819</v>
      </c>
      <c r="V21" s="194">
        <f>ROUND(V137*Содержание!$H$8*$I$4,0)</f>
        <v>117572</v>
      </c>
      <c r="W21" s="194">
        <f>ROUND(W137*Содержание!$H$8*$I$4,0)</f>
        <v>119888</v>
      </c>
      <c r="X21" s="194">
        <f>ROUND(X137*Содержание!$H$8*$I$4,0)</f>
        <v>126717</v>
      </c>
      <c r="Y21" s="194">
        <f>ROUND(Y137*Содержание!$H$8*$I$4,0)</f>
        <v>130575</v>
      </c>
      <c r="Z21" s="194">
        <f>ROUND(Z137*Содержание!$H$8*$I$4,0)</f>
        <v>130135</v>
      </c>
      <c r="AA21" s="194">
        <f>ROUND(AA137*Содержание!$H$8*$I$4,0)</f>
        <v>136415</v>
      </c>
      <c r="AB21" s="194">
        <f>ROUND(AB137*Содержание!$H$8*$I$4,0)</f>
        <v>139060</v>
      </c>
      <c r="AC21" s="194">
        <f>ROUND(AC137*Содержание!$H$8*$I$4,0)</f>
        <v>142034</v>
      </c>
      <c r="AD21" s="194">
        <f>ROUND(AD137*Содержание!$H$8*$I$4,0)</f>
        <v>144788</v>
      </c>
      <c r="AE21" s="194">
        <f>ROUND(AE137*Содержание!$H$8*$I$4,0)</f>
        <v>150520</v>
      </c>
      <c r="AF21" s="194">
        <f>ROUND(AF137*Содержание!$H$8*$I$4,0)</f>
        <v>159887</v>
      </c>
      <c r="AG21" s="194">
        <f>ROUND(AG137*Содержание!$H$8*$I$4,0)</f>
        <v>162860</v>
      </c>
      <c r="AH21" s="194">
        <f>ROUND(AH137*Содержание!$H$8*$I$4,0)</f>
        <v>165837</v>
      </c>
      <c r="AI21" s="194">
        <f>ROUND(AI137*Содержание!$H$8*$I$4,0)</f>
        <v>172228</v>
      </c>
      <c r="AJ21" s="194">
        <f>ROUND(AJ137*Содержание!$H$8*$I$4,0)</f>
        <v>175203</v>
      </c>
      <c r="AL21" s="259"/>
      <c r="AM21" s="258"/>
      <c r="AO21" s="258"/>
    </row>
    <row r="22" spans="1:41">
      <c r="A22" s="43">
        <v>2625</v>
      </c>
      <c r="B22" s="194">
        <f>ROUND(B138*Содержание!$H$8*$I$4,0)</f>
        <v>64445</v>
      </c>
      <c r="C22" s="195">
        <f>ROUND(IF($H$6=TRUE,C138*Содержание!$H$8*$I$4*(1+'4 Доп.опции'!$V$50),C138*Содержание!$H$8*$I$4),0)</f>
        <v>60765</v>
      </c>
      <c r="D22" s="195">
        <f>ROUND(IF($H$6=TRUE,D138*Содержание!$H$8*$I$4*(1+'4 Доп.опции'!$V$50),D138*Содержание!$H$8*$I$4),0)</f>
        <v>63120</v>
      </c>
      <c r="E22" s="195">
        <f>ROUND(IF($H$6=TRUE,E138*Содержание!$H$8*$I$4*(1+'4 Доп.опции'!$V$50),E138*Содержание!$H$8*$I$4),0)</f>
        <v>64187</v>
      </c>
      <c r="F22" s="195">
        <f>ROUND(IF($H$6=TRUE,F138*Содержание!$H$8*$I$4*(1+'4 Доп.опции'!$V$50),F138*Содержание!$H$8*$I$4),0)</f>
        <v>65260</v>
      </c>
      <c r="G22" s="195">
        <f>ROUND(IF($H$6=TRUE,G138*Содержание!$H$8*$I$4*(1+'4 Доп.опции'!$V$50),G138*Содержание!$H$8*$I$4),0)</f>
        <v>70930</v>
      </c>
      <c r="H22" s="195">
        <f>ROUND(IF($H$6=TRUE,H138*Содержание!$H$8*$I$4*(1+'4 Доп.опции'!$V$50),H138*Содержание!$H$8*$I$4),0)</f>
        <v>60872</v>
      </c>
      <c r="I22" s="195">
        <f>ROUND(IF($H$6=TRUE,I138*Содержание!$H$8*$I$4*(1+'4 Доп.опции'!$V$50),I138*Содержание!$H$8*$I$4),0)</f>
        <v>64081</v>
      </c>
      <c r="J22" s="195">
        <f>ROUND(IF($H$6=TRUE,J138*Содержание!$H$8*$I$4*(1+'4 Доп.опции'!$V$50),J138*Содержание!$H$8*$I$4),0)</f>
        <v>69539</v>
      </c>
      <c r="K22" s="195">
        <f>ROUND(IF($H$6=TRUE,K138*Содержание!$H$8*$I$4*(1+'4 Доп.опции'!$V$50),K138*Содержание!$H$8*$I$4),0)</f>
        <v>69324</v>
      </c>
      <c r="L22" s="195">
        <f>ROUND(IF($H$6=TRUE,L138*Содержание!$H$8*$I$4*(1+'4 Доп.опции'!$V$50),L138*Содержание!$H$8*$I$4),0)</f>
        <v>73069</v>
      </c>
      <c r="M22" s="195">
        <f>ROUND(IF($H$6=TRUE,M138*Содержание!$H$8*$I$4*(1+'4 Доп.опции'!$V$50),M138*Содержание!$H$8*$I$4),0)</f>
        <v>76925</v>
      </c>
      <c r="N22" s="194">
        <f>ROUND(N138*Содержание!$H$8*$I$4,0)</f>
        <v>90467</v>
      </c>
      <c r="O22" s="194">
        <f>ROUND(O138*Содержание!$H$8*$I$4,0)</f>
        <v>102917</v>
      </c>
      <c r="P22" s="194">
        <f>ROUND(P138*Содержание!$H$8*$I$4,0)</f>
        <v>106773</v>
      </c>
      <c r="Q22" s="194">
        <f>ROUND(Q138*Содержание!$H$8*$I$4,0)</f>
        <v>109089</v>
      </c>
      <c r="R22" s="194">
        <f>ROUND(R138*Содержание!$H$8*$I$4,0)</f>
        <v>109530</v>
      </c>
      <c r="S22" s="194">
        <f>ROUND(S138*Содержание!$H$8*$I$4,0)</f>
        <v>115259</v>
      </c>
      <c r="T22" s="194">
        <f>ROUND(T138*Содержание!$H$8*$I$4,0)</f>
        <v>115810</v>
      </c>
      <c r="U22" s="194">
        <f>ROUND(U138*Содержание!$H$8*$I$4,0)</f>
        <v>116802</v>
      </c>
      <c r="V22" s="194">
        <f>ROUND(V138*Содержание!$H$8*$I$4,0)</f>
        <v>119226</v>
      </c>
      <c r="W22" s="194">
        <f>ROUND(W138*Содержание!$H$8*$I$4,0)</f>
        <v>122531</v>
      </c>
      <c r="X22" s="194">
        <f>ROUND(X138*Содержание!$H$8*$I$4,0)</f>
        <v>128592</v>
      </c>
      <c r="Y22" s="194">
        <f>ROUND(Y138*Содержание!$H$8*$I$4,0)</f>
        <v>132229</v>
      </c>
      <c r="Z22" s="194">
        <f>ROUND(Z138*Содержание!$H$8*$I$4,0)</f>
        <v>133770</v>
      </c>
      <c r="AA22" s="194">
        <f>ROUND(AA138*Содержание!$H$8*$I$4,0)</f>
        <v>140052</v>
      </c>
      <c r="AB22" s="194">
        <f>ROUND(AB138*Содержание!$H$8*$I$4,0)</f>
        <v>145891</v>
      </c>
      <c r="AC22" s="194">
        <f>ROUND(AC138*Содержание!$H$8*$I$4,0)</f>
        <v>145782</v>
      </c>
      <c r="AD22" s="194">
        <f>ROUND(AD138*Содержание!$H$8*$I$4,0)</f>
        <v>148316</v>
      </c>
      <c r="AE22" s="194">
        <f>ROUND(AE138*Содержание!$H$8*$I$4,0)</f>
        <v>157572</v>
      </c>
      <c r="AF22" s="194">
        <f>ROUND(AF138*Содержание!$H$8*$I$4,0)</f>
        <v>164294</v>
      </c>
      <c r="AG22" s="194">
        <f>ROUND(AG138*Содержание!$H$8*$I$4,0)</f>
        <v>167048</v>
      </c>
      <c r="AH22" s="194">
        <f>ROUND(AH138*Содержание!$H$8*$I$4,0)</f>
        <v>170133</v>
      </c>
      <c r="AI22" s="194">
        <f>ROUND(AI138*Содержание!$H$8*$I$4,0)</f>
        <v>180383</v>
      </c>
      <c r="AJ22" s="194">
        <f>ROUND(AJ138*Содержание!$H$8*$I$4,0)</f>
        <v>179830</v>
      </c>
      <c r="AL22" s="259"/>
      <c r="AM22" s="258"/>
      <c r="AO22" s="258"/>
    </row>
    <row r="23" spans="1:41">
      <c r="A23" s="43">
        <v>2750</v>
      </c>
      <c r="B23" s="194">
        <f>ROUND(B139*Содержание!$H$8*$I$4,0)</f>
        <v>66527</v>
      </c>
      <c r="C23" s="195">
        <f>ROUND(IF($H$6=TRUE,C139*Содержание!$H$8*$I$4*(1+'4 Доп.опции'!$V$50),C139*Содержание!$H$8*$I$4),0)</f>
        <v>62798</v>
      </c>
      <c r="D23" s="195">
        <f>ROUND(IF($H$6=TRUE,D139*Содержание!$H$8*$I$4*(1+'4 Доп.опции'!$V$50),D139*Содержание!$H$8*$I$4),0)</f>
        <v>63333</v>
      </c>
      <c r="E23" s="195">
        <f>ROUND(IF($H$6=TRUE,E139*Содержание!$H$8*$I$4*(1+'4 Доп.опции'!$V$50),E139*Содержание!$H$8*$I$4),0)</f>
        <v>64617</v>
      </c>
      <c r="F23" s="195">
        <f>ROUND(IF($H$6=TRUE,F139*Содержание!$H$8*$I$4*(1+'4 Доп.опции'!$V$50),F139*Содержание!$H$8*$I$4),0)</f>
        <v>65151</v>
      </c>
      <c r="G23" s="195">
        <f>ROUND(IF($H$6=TRUE,G139*Содержание!$H$8*$I$4*(1+'4 Доп.опции'!$V$50),G139*Содержание!$H$8*$I$4),0)</f>
        <v>70715</v>
      </c>
      <c r="H23" s="195">
        <f>ROUND(IF($H$6=TRUE,H139*Содержание!$H$8*$I$4*(1+'4 Доп.опции'!$V$50),H139*Содержание!$H$8*$I$4),0)</f>
        <v>61940</v>
      </c>
      <c r="I23" s="195">
        <f>ROUND(IF($H$6=TRUE,I139*Содержание!$H$8*$I$4*(1+'4 Доп.опции'!$V$50),I139*Содержание!$H$8*$I$4),0)</f>
        <v>65260</v>
      </c>
      <c r="J23" s="195">
        <f>ROUND(IF($H$6=TRUE,J139*Содержание!$H$8*$I$4*(1+'4 Доп.опции'!$V$50),J139*Содержание!$H$8*$I$4),0)</f>
        <v>70393</v>
      </c>
      <c r="K23" s="195">
        <f>ROUND(IF($H$6=TRUE,K139*Содержание!$H$8*$I$4*(1+'4 Доп.опции'!$V$50),K139*Содержание!$H$8*$I$4),0)</f>
        <v>69180</v>
      </c>
      <c r="L23" s="195">
        <f>ROUND(IF($H$6=TRUE,L139*Содержание!$H$8*$I$4*(1+'4 Доп.опции'!$V$50),L139*Содержание!$H$8*$I$4),0)</f>
        <v>72443</v>
      </c>
      <c r="M23" s="194">
        <f>ROUND(M139*Содержание!$H$8*$I$4,0)</f>
        <v>83634</v>
      </c>
      <c r="N23" s="194">
        <f>ROUND(N139*Содержание!$H$8*$I$4,0)</f>
        <v>90467</v>
      </c>
      <c r="O23" s="194">
        <f>ROUND(O139*Содержание!$H$8*$I$4,0)</f>
        <v>103910</v>
      </c>
      <c r="P23" s="194">
        <f>ROUND(P139*Содержание!$H$8*$I$4,0)</f>
        <v>109309</v>
      </c>
      <c r="Q23" s="194">
        <f>ROUND(Q139*Содержание!$H$8*$I$4,0)</f>
        <v>108428</v>
      </c>
      <c r="R23" s="194">
        <f>ROUND(R139*Содержание!$H$8*$I$4,0)</f>
        <v>109419</v>
      </c>
      <c r="S23" s="194">
        <f>ROUND(S139*Содержание!$H$8*$I$4,0)</f>
        <v>117572</v>
      </c>
      <c r="T23" s="194">
        <f>ROUND(T139*Содержание!$H$8*$I$4,0)</f>
        <v>119559</v>
      </c>
      <c r="U23" s="194">
        <f>ROUND(U139*Содержание!$H$8*$I$4,0)</f>
        <v>120659</v>
      </c>
      <c r="V23" s="194">
        <f>ROUND(V139*Содержание!$H$8*$I$4,0)</f>
        <v>122091</v>
      </c>
      <c r="W23" s="194">
        <f>ROUND(W139*Содержание!$H$8*$I$4,0)</f>
        <v>126608</v>
      </c>
      <c r="X23" s="194">
        <f>ROUND(X139*Содержание!$H$8*$I$4,0)</f>
        <v>132119</v>
      </c>
      <c r="Y23" s="194">
        <f>ROUND(Y139*Содержание!$H$8*$I$4,0)</f>
        <v>132781</v>
      </c>
      <c r="Z23" s="194">
        <f>ROUND(Z139*Содержание!$H$8*$I$4,0)</f>
        <v>134432</v>
      </c>
      <c r="AA23" s="194">
        <f>ROUND(AA139*Содержание!$H$8*$I$4,0)</f>
        <v>142585</v>
      </c>
      <c r="AB23" s="194">
        <f>ROUND(AB139*Содержание!$H$8*$I$4,0)</f>
        <v>147104</v>
      </c>
      <c r="AC23" s="194">
        <f>ROUND(AC139*Содержание!$H$8*$I$4,0)</f>
        <v>149638</v>
      </c>
      <c r="AD23" s="194">
        <f>ROUND(AD139*Содержание!$H$8*$I$4,0)</f>
        <v>153163</v>
      </c>
      <c r="AE23" s="194">
        <f>ROUND(AE139*Содержание!$H$8*$I$4,0)</f>
        <v>161980</v>
      </c>
      <c r="AF23" s="194">
        <f>ROUND(AF139*Содержание!$H$8*$I$4,0)</f>
        <v>165173</v>
      </c>
      <c r="AG23" s="194">
        <f>ROUND(AG139*Содержание!$H$8*$I$4,0)</f>
        <v>169914</v>
      </c>
      <c r="AH23" s="194">
        <f>ROUND(AH139*Содержание!$H$8*$I$4,0)</f>
        <v>174761</v>
      </c>
      <c r="AI23" s="194">
        <f>ROUND(AI139*Содержание!$H$8*$I$4,0)</f>
        <v>185229</v>
      </c>
      <c r="AJ23" s="194">
        <f>ROUND(AJ139*Содержание!$H$8*$I$4,0)</f>
        <v>183136</v>
      </c>
      <c r="AL23" s="259"/>
      <c r="AM23" s="258"/>
      <c r="AO23" s="258"/>
    </row>
    <row r="24" spans="1:41">
      <c r="A24" s="43">
        <v>2875</v>
      </c>
      <c r="B24" s="194">
        <f>ROUND(B140*Содержание!$H$8*$I$4,0)</f>
        <v>73009</v>
      </c>
      <c r="C24" s="195">
        <f>ROUND(IF($H$6=TRUE,C140*Содержание!$H$8*$I$4*(1+'4 Доп.опции'!$V$50),C140*Содержание!$H$8*$I$4),0)</f>
        <v>68788</v>
      </c>
      <c r="D24" s="195">
        <f>ROUND(IF($H$6=TRUE,D140*Содержание!$H$8*$I$4*(1+'4 Доп.опции'!$V$50),D140*Содержание!$H$8*$I$4),0)</f>
        <v>72427</v>
      </c>
      <c r="E24" s="195">
        <f>ROUND(IF($H$6=TRUE,E140*Содержание!$H$8*$I$4*(1+'4 Доп.опции'!$V$50),E140*Содержание!$H$8*$I$4),0)</f>
        <v>73708</v>
      </c>
      <c r="F24" s="195">
        <f>ROUND(IF($H$6=TRUE,F140*Содержание!$H$8*$I$4*(1+'4 Доп.опции'!$V$50),F140*Содержание!$H$8*$I$4),0)</f>
        <v>75421</v>
      </c>
      <c r="G24" s="195">
        <f>ROUND(IF($H$6=TRUE,G140*Содержание!$H$8*$I$4*(1+'4 Доп.опции'!$V$50),G140*Содержание!$H$8*$I$4),0)</f>
        <v>77668</v>
      </c>
      <c r="H24" s="195">
        <f>ROUND(IF($H$6=TRUE,H140*Содержание!$H$8*$I$4*(1+'4 Доп.опции'!$V$50),H140*Содержание!$H$8*$I$4),0)</f>
        <v>70500</v>
      </c>
      <c r="I24" s="195">
        <f>ROUND(IF($H$6=TRUE,I140*Содержание!$H$8*$I$4*(1+'4 Доп.опции'!$V$50),I140*Содержание!$H$8*$I$4),0)</f>
        <v>73816</v>
      </c>
      <c r="J24" s="195">
        <f>ROUND(IF($H$6=TRUE,J140*Содержание!$H$8*$I$4*(1+'4 Доп.опции'!$V$50),J140*Содержание!$H$8*$I$4),0)</f>
        <v>80084</v>
      </c>
      <c r="K24" s="194">
        <f>ROUND(K140*Содержание!$H$8*$I$4,0)</f>
        <v>81761</v>
      </c>
      <c r="L24" s="194">
        <f>ROUND(L140*Содержание!$H$8*$I$4,0)</f>
        <v>100385</v>
      </c>
      <c r="M24" s="194">
        <f>ROUND(M140*Содержание!$H$8*$I$4,0)</f>
        <v>102038</v>
      </c>
      <c r="N24" s="194">
        <f>ROUND(N140*Содержание!$H$8*$I$4,0)</f>
        <v>102917</v>
      </c>
      <c r="O24" s="194">
        <f>ROUND(O140*Содержание!$H$8*$I$4,0)</f>
        <v>109201</v>
      </c>
      <c r="P24" s="194">
        <f>ROUND(P140*Содержание!$H$8*$I$4,0)</f>
        <v>114819</v>
      </c>
      <c r="Q24" s="194">
        <f>ROUND(Q140*Содержание!$H$8*$I$4,0)</f>
        <v>116140</v>
      </c>
      <c r="R24" s="194">
        <f>ROUND(R140*Содержание!$H$8*$I$4,0)</f>
        <v>118895</v>
      </c>
      <c r="S24" s="194">
        <f>ROUND(S140*Содержание!$H$8*$I$4,0)</f>
        <v>121981</v>
      </c>
      <c r="T24" s="194">
        <f>ROUND(T140*Содержание!$H$8*$I$4,0)</f>
        <v>133001</v>
      </c>
      <c r="U24" s="194">
        <f>ROUND(U140*Содержание!$H$8*$I$4,0)</f>
        <v>132119</v>
      </c>
      <c r="V24" s="194">
        <f>ROUND(V140*Содержание!$H$8*$I$4,0)</f>
        <v>132119</v>
      </c>
      <c r="W24" s="194">
        <f>ROUND(W140*Содержание!$H$8*$I$4,0)</f>
        <v>136194</v>
      </c>
      <c r="X24" s="194">
        <f>ROUND(X140*Содержание!$H$8*$I$4,0)</f>
        <v>141374</v>
      </c>
      <c r="Y24" s="194">
        <f>ROUND(Y140*Содержание!$H$8*$I$4,0)</f>
        <v>143357</v>
      </c>
      <c r="Z24" s="194">
        <f>ROUND(Z140*Содержание!$H$8*$I$4,0)</f>
        <v>146664</v>
      </c>
      <c r="AA24" s="194">
        <f>ROUND(AA140*Содержание!$H$8*$I$4,0)</f>
        <v>149088</v>
      </c>
      <c r="AB24" s="194">
        <f>ROUND(AB140*Содержание!$H$8*$I$4,0)</f>
        <v>155369</v>
      </c>
      <c r="AC24" s="194">
        <f>ROUND(AC140*Содержание!$H$8*$I$4,0)</f>
        <v>161429</v>
      </c>
      <c r="AD24" s="194">
        <f>ROUND(AD140*Содержание!$H$8*$I$4,0)</f>
        <v>164624</v>
      </c>
      <c r="AE24" s="194">
        <f>ROUND(AE140*Содержание!$H$8*$I$4,0)</f>
        <v>171347</v>
      </c>
      <c r="AF24" s="194">
        <f>ROUND(AF140*Содержание!$H$8*$I$4,0)</f>
        <v>178178</v>
      </c>
      <c r="AG24" s="194">
        <f>ROUND(AG140*Содержание!$H$8*$I$4,0)</f>
        <v>183577</v>
      </c>
      <c r="AH24" s="194">
        <f>ROUND(AH140*Содержание!$H$8*$I$4,0)</f>
        <v>186662</v>
      </c>
      <c r="AI24" s="194">
        <f>ROUND(AI140*Содержание!$H$8*$I$4,0)</f>
        <v>192171</v>
      </c>
      <c r="AJ24" s="194">
        <f>ROUND(AJ140*Содержание!$H$8*$I$4,0)</f>
        <v>199558</v>
      </c>
    </row>
    <row r="25" spans="1:41">
      <c r="A25" s="283">
        <v>3000</v>
      </c>
      <c r="B25" s="194">
        <f>ROUND(B141*Содержание!$H$8*$I$4,0)</f>
        <v>74975</v>
      </c>
      <c r="C25" s="267">
        <f>ROUND(IF($H$6=TRUE,C141*Содержание!$H$8*$I$4*(1+'4 Доп.опции'!$V$50),C141*Содержание!$H$8*$I$4),0)</f>
        <v>70821</v>
      </c>
      <c r="D25" s="267">
        <f>ROUND(IF($H$6=TRUE,D141*Содержание!$H$8*$I$4*(1+'4 Доп.опции'!$V$50),D141*Содержание!$H$8*$I$4),0)</f>
        <v>74246</v>
      </c>
      <c r="E25" s="267">
        <f>ROUND(IF($H$6=TRUE,E141*Содержание!$H$8*$I$4*(1+'4 Доп.опции'!$V$50),E141*Содержание!$H$8*$I$4),0)</f>
        <v>75528</v>
      </c>
      <c r="F25" s="267">
        <f>ROUND(IF($H$6=TRUE,F141*Содержание!$H$8*$I$4*(1+'4 Доп.опции'!$V$50),F141*Содержание!$H$8*$I$4),0)</f>
        <v>75848</v>
      </c>
      <c r="G25" s="267">
        <f>ROUND(IF($H$6=TRUE,G141*Содержание!$H$8*$I$4*(1+'4 Доп.опции'!$V$50),G141*Содержание!$H$8*$I$4),0)</f>
        <v>81733</v>
      </c>
      <c r="H25" s="267">
        <f>ROUND(IF($H$6=TRUE,H141*Содержание!$H$8*$I$4*(1+'4 Доп.опции'!$V$50),H141*Содержание!$H$8*$I$4),0)</f>
        <v>87403</v>
      </c>
      <c r="I25" s="195">
        <f>ROUND(IF($H$6=TRUE,I141*Содержание!$H$8*$I$4*(1+'4 Доп.опции'!$V$50),I141*Содержание!$H$8*$I$4),0)</f>
        <v>85280</v>
      </c>
      <c r="J25" s="268">
        <f>ROUND(J141*Содержание!$H$8*$I$4,0)</f>
        <v>93881</v>
      </c>
      <c r="K25" s="268">
        <f>ROUND(K141*Содержание!$H$8*$I$4,0)</f>
        <v>101487</v>
      </c>
      <c r="L25" s="268">
        <f>ROUND(L141*Содержание!$H$8*$I$4,0)</f>
        <v>99172</v>
      </c>
      <c r="M25" s="268">
        <f>ROUND(M141*Содержание!$H$8*$I$4,0)</f>
        <v>102478</v>
      </c>
      <c r="N25" s="268">
        <f>ROUND(N141*Содержание!$H$8*$I$4,0)</f>
        <v>105451</v>
      </c>
      <c r="O25" s="268">
        <f>ROUND(O141*Содержание!$H$8*$I$4,0)</f>
        <v>115590</v>
      </c>
      <c r="P25" s="268">
        <f>ROUND(P141*Содержание!$H$8*$I$4,0)</f>
        <v>121651</v>
      </c>
      <c r="Q25" s="268">
        <f>ROUND(Q141*Содержание!$H$8*$I$4,0)</f>
        <v>123194</v>
      </c>
      <c r="R25" s="268">
        <f>ROUND(R141*Содержание!$H$8*$I$4,0)</f>
        <v>126169</v>
      </c>
      <c r="S25" s="268">
        <f>ROUND(S141*Содержание!$H$8*$I$4,0)</f>
        <v>133993</v>
      </c>
      <c r="T25" s="268">
        <f>ROUND(T141*Содержание!$H$8*$I$4,0)</f>
        <v>139831</v>
      </c>
      <c r="U25" s="268">
        <f>ROUND(U141*Содержание!$H$8*$I$4,0)</f>
        <v>138950</v>
      </c>
      <c r="V25" s="268">
        <f>ROUND(V141*Содержание!$H$8*$I$4,0)</f>
        <v>140603</v>
      </c>
      <c r="W25" s="268">
        <f>ROUND(W141*Содержание!$H$8*$I$4,0)</f>
        <v>144571</v>
      </c>
      <c r="X25" s="268">
        <f>ROUND(X141*Содержание!$H$8*$I$4,0)</f>
        <v>150410</v>
      </c>
      <c r="Y25" s="268">
        <f>ROUND(Y141*Содержание!$H$8*$I$4,0)</f>
        <v>150961</v>
      </c>
      <c r="Z25" s="268">
        <f>ROUND(Z141*Содержание!$H$8*$I$4,0)</f>
        <v>154267</v>
      </c>
      <c r="AA25" s="268">
        <f>ROUND(AA141*Содержание!$H$8*$I$4,0)</f>
        <v>158674</v>
      </c>
      <c r="AB25" s="268">
        <f>ROUND(AB141*Содержание!$H$8*$I$4,0)</f>
        <v>163853</v>
      </c>
      <c r="AC25" s="268">
        <f>ROUND(AC141*Содержание!$H$8*$I$4,0)</f>
        <v>170465</v>
      </c>
      <c r="AD25" s="268">
        <f>ROUND(AD141*Содержание!$H$8*$I$4,0)</f>
        <v>173440</v>
      </c>
      <c r="AE25" s="268">
        <f>ROUND(AE141*Содержание!$H$8*$I$4,0)</f>
        <v>184127</v>
      </c>
      <c r="AF25" s="268">
        <f>ROUND(AF141*Содержание!$H$8*$I$4,0)</f>
        <v>191620</v>
      </c>
      <c r="AG25" s="268">
        <f>ROUND(AG141*Содержание!$H$8*$I$4,0)</f>
        <v>197462</v>
      </c>
      <c r="AH25" s="268">
        <f>ROUND(AH141*Содержание!$H$8*$I$4,0)</f>
        <v>200877</v>
      </c>
      <c r="AI25" s="268">
        <f>ROUND(AI141*Содержание!$H$8*$I$4,0)</f>
        <v>206719</v>
      </c>
      <c r="AJ25" s="268">
        <f>ROUND(AJ141*Содержание!$H$8*$I$4,0)</f>
        <v>212336</v>
      </c>
    </row>
    <row r="26" spans="1:41" s="265" customFormat="1">
      <c r="A26" s="291">
        <v>3125</v>
      </c>
      <c r="B26" s="194">
        <f>ROUND(B142*Содержание!$H$8*$I$4,0)</f>
        <v>77225</v>
      </c>
      <c r="C26" s="287">
        <f>ROUND(IF($H$6=TRUE,C142*Содержание!$H$8*$I$4*(1+'4 Доп.опции'!$V$50),C142*Содержание!$H$8*$I$4),0)</f>
        <v>72944</v>
      </c>
      <c r="D26" s="287">
        <f>ROUND(IF($H$6=TRUE,D142*Содержание!$H$8*$I$4*(1+'4 Доп.опции'!$V$50),D142*Содержание!$H$8*$I$4),0)</f>
        <v>76472</v>
      </c>
      <c r="E26" s="287">
        <f>ROUND(IF($H$6=TRUE,E142*Содержание!$H$8*$I$4*(1+'4 Доп.опции'!$V$50),E142*Содержание!$H$8*$I$4),0)</f>
        <v>77794</v>
      </c>
      <c r="F26" s="287">
        <f>ROUND(IF($H$6=TRUE,F142*Содержание!$H$8*$I$4*(1+'4 Доп.опции'!$V$50),F142*Содержание!$H$8*$I$4),0)</f>
        <v>78125</v>
      </c>
      <c r="G26" s="287">
        <f>ROUND(IF($H$6=TRUE,G142*Содержание!$H$8*$I$4*(1+'4 Доп.опции'!$V$50),G142*Содержание!$H$8*$I$4),0)</f>
        <v>84184</v>
      </c>
      <c r="H26" s="287">
        <f>ROUND(IF($H$6=TRUE,H142*Содержание!$H$8*$I$4*(1+'4 Доп.опции'!$V$50),H142*Содержание!$H$8*$I$4),0)</f>
        <v>90026</v>
      </c>
      <c r="I26" s="268">
        <f>ROUND(I142*Содержание!$H$8*$I$4,0)</f>
        <v>94996</v>
      </c>
      <c r="J26" s="268">
        <f>ROUND(J142*Содержание!$H$8*$I$4,0)</f>
        <v>96699</v>
      </c>
      <c r="K26" s="268">
        <f>ROUND(K142*Содержание!$H$8*$I$4,0)</f>
        <v>104530</v>
      </c>
      <c r="L26" s="268">
        <f>ROUND(L142*Содержание!$H$8*$I$4,0)</f>
        <v>102147</v>
      </c>
      <c r="M26" s="268">
        <f>ROUND(M142*Содержание!$H$8*$I$4,0)</f>
        <v>105550</v>
      </c>
      <c r="N26" s="268">
        <f>ROUND(N142*Содержание!$H$8*$I$4,0)</f>
        <v>108617</v>
      </c>
      <c r="O26" s="268">
        <f>ROUND(O142*Содержание!$H$8*$I$4,0)</f>
        <v>119057</v>
      </c>
      <c r="P26" s="268">
        <f>ROUND(P142*Содержание!$H$8*$I$4,0)</f>
        <v>125300</v>
      </c>
      <c r="Q26" s="268">
        <f>ROUND(Q142*Содержание!$H$8*$I$4,0)</f>
        <v>126890</v>
      </c>
      <c r="R26" s="268">
        <f>ROUND(R142*Содержание!$H$8*$I$4,0)</f>
        <v>129954</v>
      </c>
      <c r="S26" s="268">
        <f>ROUND(S142*Содержание!$H$8*$I$4,0)</f>
        <v>138013</v>
      </c>
      <c r="T26" s="268">
        <f>ROUND(T142*Содержание!$H$8*$I$4,0)</f>
        <v>144028</v>
      </c>
      <c r="U26" s="268">
        <f>ROUND(U142*Содержание!$H$8*$I$4,0)</f>
        <v>143120</v>
      </c>
      <c r="V26" s="268">
        <f>ROUND(V142*Содержание!$H$8*$I$4,0)</f>
        <v>144820</v>
      </c>
      <c r="W26" s="268">
        <f>ROUND(W142*Содержание!$H$8*$I$4,0)</f>
        <v>148907</v>
      </c>
      <c r="X26" s="268">
        <f>ROUND(X142*Содержание!$H$8*$I$4,0)</f>
        <v>154922</v>
      </c>
      <c r="Y26" s="268">
        <f>ROUND(Y142*Содержание!$H$8*$I$4,0)</f>
        <v>155491</v>
      </c>
      <c r="Z26" s="268">
        <f>ROUND(Z142*Содержание!$H$8*$I$4,0)</f>
        <v>158895</v>
      </c>
      <c r="AA26" s="268">
        <f>ROUND(AA142*Содержание!$H$8*$I$4,0)</f>
        <v>163435</v>
      </c>
      <c r="AB26" s="268">
        <f>ROUND(AB142*Содержание!$H$8*$I$4,0)</f>
        <v>168768</v>
      </c>
      <c r="AC26" s="268">
        <f>ROUND(AC142*Содержание!$H$8*$I$4,0)</f>
        <v>175579</v>
      </c>
      <c r="AD26" s="268">
        <f>ROUND(AD142*Содержание!$H$8*$I$4,0)</f>
        <v>178642</v>
      </c>
      <c r="AE26" s="268">
        <f>ROUND(AE142*Содержание!$H$8*$I$4,0)</f>
        <v>189650</v>
      </c>
      <c r="AF26" s="268">
        <f>ROUND(AF142*Содержание!$H$8*$I$4,0)</f>
        <v>197368</v>
      </c>
      <c r="AG26" s="268">
        <f>ROUND(AG142*Содержание!$H$8*$I$4,0)</f>
        <v>203386</v>
      </c>
      <c r="AH26" s="268">
        <f>ROUND(AH142*Содержание!$H$8*$I$4,0)</f>
        <v>206904</v>
      </c>
      <c r="AI26" s="268">
        <f>ROUND(AI142*Содержание!$H$8*$I$4,0)</f>
        <v>212921</v>
      </c>
      <c r="AJ26" s="268">
        <f>ROUND(AJ142*Содержание!$H$8*$I$4,0)</f>
        <v>218706</v>
      </c>
    </row>
    <row r="27" spans="1:41" s="265" customFormat="1">
      <c r="A27" s="181">
        <v>3250</v>
      </c>
      <c r="B27" s="194">
        <f>ROUND(B143*Содержание!$H$8*$I$4,0)</f>
        <v>79542</v>
      </c>
      <c r="C27" s="194">
        <f>ROUND(C143*Содержание!$H$8*$I$4,0)</f>
        <v>81257</v>
      </c>
      <c r="D27" s="194">
        <f>ROUND(D143*Содержание!$H$8*$I$4,0)</f>
        <v>85186</v>
      </c>
      <c r="E27" s="194">
        <f>ROUND(E143*Содержание!$H$8*$I$4,0)</f>
        <v>86658</v>
      </c>
      <c r="F27" s="194">
        <f>ROUND(F143*Содержание!$H$8*$I$4,0)</f>
        <v>87026</v>
      </c>
      <c r="G27" s="194">
        <f>ROUND(G143*Содержание!$H$8*$I$4,0)</f>
        <v>93778</v>
      </c>
      <c r="H27" s="194">
        <f>ROUND(H143*Содержание!$H$8*$I$4,0)</f>
        <v>100282</v>
      </c>
      <c r="I27" s="285">
        <f>ROUND(I143*Содержание!$H$8*$I$4,0)</f>
        <v>97846</v>
      </c>
      <c r="J27" s="285">
        <f>ROUND(J143*Содержание!$H$8*$I$4,0)</f>
        <v>99599</v>
      </c>
      <c r="K27" s="285">
        <f>ROUND(K143*Содержание!$H$8*$I$4,0)</f>
        <v>107666</v>
      </c>
      <c r="L27" s="285">
        <f>ROUND(L143*Содержание!$H$8*$I$4,0)</f>
        <v>105212</v>
      </c>
      <c r="M27" s="285">
        <f>ROUND(M143*Содержание!$H$8*$I$4,0)</f>
        <v>108718</v>
      </c>
      <c r="N27" s="285">
        <f>ROUND(N143*Содержание!$H$8*$I$4,0)</f>
        <v>111874</v>
      </c>
      <c r="O27" s="285">
        <f>ROUND(O143*Содержание!$H$8*$I$4,0)</f>
        <v>122630</v>
      </c>
      <c r="P27" s="285">
        <f>ROUND(P143*Содержание!$H$8*$I$4,0)</f>
        <v>129058</v>
      </c>
      <c r="Q27" s="285">
        <f>ROUND(Q143*Содержание!$H$8*$I$4,0)</f>
        <v>130695</v>
      </c>
      <c r="R27" s="285">
        <f>ROUND(R143*Содержание!$H$8*$I$4,0)</f>
        <v>133853</v>
      </c>
      <c r="S27" s="285">
        <f>ROUND(S143*Содержание!$H$8*$I$4,0)</f>
        <v>142153</v>
      </c>
      <c r="T27" s="285">
        <f>ROUND(T143*Содержание!$H$8*$I$4,0)</f>
        <v>148347</v>
      </c>
      <c r="U27" s="285">
        <f>ROUND(U143*Содержание!$H$8*$I$4,0)</f>
        <v>147412</v>
      </c>
      <c r="V27" s="285">
        <f>ROUND(V143*Содержание!$H$8*$I$4,0)</f>
        <v>149164</v>
      </c>
      <c r="W27" s="285">
        <f>ROUND(W143*Содержание!$H$8*$I$4,0)</f>
        <v>153374</v>
      </c>
      <c r="X27" s="285">
        <f>ROUND(X143*Содержание!$H$8*$I$4,0)</f>
        <v>159571</v>
      </c>
      <c r="Y27" s="285">
        <f>ROUND(Y143*Содержание!$H$8*$I$4,0)</f>
        <v>160156</v>
      </c>
      <c r="Z27" s="285">
        <f>ROUND(Z143*Содержание!$H$8*$I$4,0)</f>
        <v>163662</v>
      </c>
      <c r="AA27" s="285">
        <f>ROUND(AA143*Содержание!$H$8*$I$4,0)</f>
        <v>168336</v>
      </c>
      <c r="AB27" s="285">
        <f>ROUND(AB143*Содержание!$H$8*$I$4,0)</f>
        <v>173831</v>
      </c>
      <c r="AC27" s="285">
        <f>ROUND(AC143*Содержание!$H$8*$I$4,0)</f>
        <v>180847</v>
      </c>
      <c r="AD27" s="285">
        <f>ROUND(AD143*Содержание!$H$8*$I$4,0)</f>
        <v>184002</v>
      </c>
      <c r="AE27" s="285">
        <f>ROUND(AE143*Содержание!$H$8*$I$4,0)</f>
        <v>195341</v>
      </c>
      <c r="AF27" s="285">
        <f>ROUND(AF143*Содержание!$H$8*$I$4,0)</f>
        <v>203289</v>
      </c>
      <c r="AG27" s="285">
        <f>ROUND(AG143*Содержание!$H$8*$I$4,0)</f>
        <v>209488</v>
      </c>
      <c r="AH27" s="285">
        <f>ROUND(AH143*Содержание!$H$8*$I$4,0)</f>
        <v>213111</v>
      </c>
      <c r="AI27" s="285">
        <f>ROUND(AI143*Содержание!$H$8*$I$4,0)</f>
        <v>219308</v>
      </c>
      <c r="AJ27" s="285">
        <f>ROUND(AJ143*Содержание!$H$8*$I$4,0)</f>
        <v>225268</v>
      </c>
    </row>
    <row r="28" spans="1:41" s="165" customFormat="1" ht="5.2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</row>
    <row r="29" spans="1:41" ht="13.5" customHeight="1">
      <c r="A29" s="54"/>
      <c r="B29" s="372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371" t="str">
        <f>IF($H$6=TRUE,"","8%")</f>
        <v>8%</v>
      </c>
      <c r="Z29" s="1"/>
      <c r="AA29" s="1"/>
      <c r="AC29" s="1"/>
      <c r="AD29" s="1"/>
      <c r="AE29" s="1"/>
      <c r="AF29" s="1"/>
      <c r="AG29" s="1"/>
      <c r="AH29" s="1"/>
      <c r="AI29" s="1"/>
      <c r="AJ29" s="1"/>
    </row>
    <row r="30" spans="1:41" s="266" customFormat="1" ht="13.5" customHeight="1">
      <c r="A30" s="288"/>
      <c r="B30" s="373" t="s">
        <v>627</v>
      </c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</row>
    <row r="31" spans="1:41" ht="15.75" thickBot="1">
      <c r="A31" s="1" t="s">
        <v>484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41">
      <c r="A32" s="42" t="s">
        <v>115</v>
      </c>
      <c r="B32" s="44">
        <v>1750</v>
      </c>
      <c r="C32" s="44">
        <v>1875</v>
      </c>
      <c r="D32" s="44">
        <v>2000</v>
      </c>
      <c r="E32" s="44">
        <v>2125</v>
      </c>
      <c r="F32" s="44">
        <v>2250</v>
      </c>
      <c r="G32" s="44">
        <v>2375</v>
      </c>
      <c r="H32" s="44">
        <v>2500</v>
      </c>
      <c r="I32" s="44">
        <v>2625</v>
      </c>
      <c r="J32" s="44">
        <v>2750</v>
      </c>
      <c r="K32" s="44">
        <v>2875</v>
      </c>
      <c r="L32" s="44">
        <v>3000</v>
      </c>
      <c r="M32" s="44">
        <v>3125</v>
      </c>
      <c r="N32" s="44">
        <v>3250</v>
      </c>
      <c r="O32" s="44">
        <v>3375</v>
      </c>
      <c r="P32" s="44">
        <v>3500</v>
      </c>
      <c r="Q32" s="44">
        <v>3625</v>
      </c>
      <c r="R32" s="44">
        <v>3750</v>
      </c>
      <c r="S32" s="44">
        <v>3875</v>
      </c>
      <c r="T32" s="44">
        <v>4000</v>
      </c>
      <c r="U32" s="44">
        <v>4125</v>
      </c>
      <c r="V32" s="44">
        <v>4250</v>
      </c>
      <c r="W32" s="44">
        <v>4375</v>
      </c>
      <c r="X32" s="44">
        <v>4500</v>
      </c>
      <c r="Y32" s="44">
        <v>4625</v>
      </c>
      <c r="Z32" s="44">
        <v>4750</v>
      </c>
      <c r="AA32" s="44">
        <v>4875</v>
      </c>
      <c r="AB32" s="44">
        <v>5000</v>
      </c>
      <c r="AC32" s="44">
        <v>5125</v>
      </c>
      <c r="AD32" s="44">
        <v>5250</v>
      </c>
      <c r="AE32" s="44">
        <v>5375</v>
      </c>
      <c r="AF32" s="44">
        <v>5500</v>
      </c>
      <c r="AG32" s="44">
        <v>5625</v>
      </c>
      <c r="AH32" s="44">
        <v>5750</v>
      </c>
      <c r="AI32" s="44">
        <v>5875</v>
      </c>
      <c r="AJ32" s="44">
        <v>6000</v>
      </c>
    </row>
    <row r="33" spans="1:36">
      <c r="A33" s="43">
        <v>1750</v>
      </c>
      <c r="B33" s="183">
        <f>ROUND(AM131*Содержание!$H$8*$I$4,0)</f>
        <v>52781</v>
      </c>
      <c r="C33" s="183">
        <f>ROUND(AN131*Содержание!$H$8*$I$4,0)</f>
        <v>53994</v>
      </c>
      <c r="D33" s="183">
        <f>ROUND(AO131*Содержание!$H$8*$I$4,0)</f>
        <v>54986</v>
      </c>
      <c r="E33" s="183">
        <f>ROUND(AP131*Содержание!$H$8*$I$4,0)</f>
        <v>56968</v>
      </c>
      <c r="F33" s="183">
        <f>ROUND(AQ131*Содержание!$H$8*$I$4,0)</f>
        <v>59063</v>
      </c>
      <c r="G33" s="183">
        <f>ROUND(AR131*Содержание!$H$8*$I$4,0)</f>
        <v>63691</v>
      </c>
      <c r="H33" s="183">
        <f>ROUND(AS131*Содержание!$H$8*$I$4,0)</f>
        <v>65232</v>
      </c>
      <c r="I33" s="183">
        <f>ROUND(AT131*Содержание!$H$8*$I$4,0)</f>
        <v>66885</v>
      </c>
      <c r="J33" s="183">
        <f>ROUND(AU131*Содержание!$H$8*$I$4,0)</f>
        <v>68758</v>
      </c>
      <c r="K33" s="183">
        <f>ROUND(AV131*Содержание!$H$8*$I$4,0)</f>
        <v>67877</v>
      </c>
      <c r="L33" s="183">
        <f>ROUND(AW131*Содержание!$H$8*$I$4,0)</f>
        <v>68869</v>
      </c>
      <c r="M33" s="183">
        <f>ROUND(AX131*Содержание!$H$8*$I$4,0)</f>
        <v>72835</v>
      </c>
      <c r="N33" s="183">
        <f>ROUND(AY131*Содержание!$H$8*$I$4,0)</f>
        <v>78898</v>
      </c>
      <c r="O33" s="183">
        <f>ROUND(AZ131*Содержание!$H$8*$I$4,0)</f>
        <v>84735</v>
      </c>
      <c r="P33" s="183">
        <f>ROUND(BA131*Содержание!$H$8*$I$4,0)</f>
        <v>90688</v>
      </c>
      <c r="Q33" s="183">
        <f>ROUND(BB131*Содержание!$H$8*$I$4,0)</f>
        <v>94874</v>
      </c>
      <c r="R33" s="183">
        <f>ROUND(BC131*Содержание!$H$8*$I$4,0)</f>
        <v>93221</v>
      </c>
      <c r="S33" s="183">
        <f>ROUND(BD131*Содержание!$H$8*$I$4,0)</f>
        <v>97188</v>
      </c>
      <c r="T33" s="183">
        <f>ROUND(BE131*Содержание!$H$8*$I$4,0)</f>
        <v>103248</v>
      </c>
      <c r="U33" s="183">
        <f>ROUND(BF131*Содержание!$H$8*$I$4,0)</f>
        <v>105451</v>
      </c>
      <c r="V33" s="183">
        <f>ROUND(BG131*Содержание!$H$8*$I$4,0)</f>
        <v>103466</v>
      </c>
      <c r="W33" s="183">
        <f>ROUND(BH131*Содержание!$H$8*$I$4,0)</f>
        <v>108869</v>
      </c>
      <c r="X33" s="183">
        <f>ROUND(BI131*Содержание!$H$8*$I$4,0)</f>
        <v>114378</v>
      </c>
      <c r="Y33" s="183">
        <f>ROUND(BJ131*Содержание!$H$8*$I$4,0)</f>
        <v>116140</v>
      </c>
      <c r="Z33" s="183">
        <f>ROUND(BK131*Содержание!$H$8*$I$4,0)</f>
        <v>113828</v>
      </c>
      <c r="AA33" s="183">
        <f>ROUND(BL131*Содержание!$H$8*$I$4,0)</f>
        <v>119447</v>
      </c>
      <c r="AB33" s="183">
        <f>ROUND(BM131*Содержание!$H$8*$I$4,0)</f>
        <v>124514</v>
      </c>
      <c r="AC33" s="183">
        <f>ROUND(BN131*Содержание!$H$8*$I$4,0)</f>
        <v>127158</v>
      </c>
      <c r="AD33" s="183">
        <f>ROUND(BO131*Содержание!$H$8*$I$4,0)</f>
        <v>127158</v>
      </c>
      <c r="AE33" s="183">
        <f>ROUND(BP131*Содержание!$H$8*$I$4,0)</f>
        <v>129804</v>
      </c>
      <c r="AF33" s="183">
        <f>ROUND(BQ131*Содержание!$H$8*$I$4,0)</f>
        <v>137958</v>
      </c>
      <c r="AG33" s="183">
        <f>ROUND(BR131*Содержание!$H$8*$I$4,0)</f>
        <v>146333</v>
      </c>
      <c r="AH33" s="183">
        <f>ROUND(BS131*Содержание!$H$8*$I$4,0)</f>
        <v>144900</v>
      </c>
      <c r="AI33" s="183">
        <f>ROUND(BT131*Содержание!$H$8*$I$4,0)</f>
        <v>147545</v>
      </c>
      <c r="AJ33" s="183">
        <f>ROUND(BU131*Содержание!$H$8*$I$4,0)</f>
        <v>154707</v>
      </c>
    </row>
    <row r="34" spans="1:36">
      <c r="A34" s="43">
        <v>1875</v>
      </c>
      <c r="B34" s="183">
        <f>ROUND(AM132*Содержание!$H$8*$I$4,0)</f>
        <v>54433</v>
      </c>
      <c r="C34" s="183">
        <f>ROUND(AN132*Содержание!$H$8*$I$4,0)</f>
        <v>55426</v>
      </c>
      <c r="D34" s="183">
        <f>ROUND(AO132*Содержание!$H$8*$I$4,0)</f>
        <v>59309</v>
      </c>
      <c r="E34" s="183">
        <f>ROUND(AP132*Содержание!$H$8*$I$4,0)</f>
        <v>61726</v>
      </c>
      <c r="F34" s="183">
        <f>ROUND(AQ132*Содержание!$H$8*$I$4,0)</f>
        <v>63635</v>
      </c>
      <c r="G34" s="183">
        <f>ROUND(AR132*Содержание!$H$8*$I$4,0)</f>
        <v>67070</v>
      </c>
      <c r="H34" s="183">
        <f>ROUND(AS132*Содержание!$H$8*$I$4,0)</f>
        <v>68599</v>
      </c>
      <c r="I34" s="183">
        <f>ROUND(AT132*Содержание!$H$8*$I$4,0)</f>
        <v>72036</v>
      </c>
      <c r="J34" s="183">
        <f>ROUND(AU132*Содержание!$H$8*$I$4,0)</f>
        <v>72290</v>
      </c>
      <c r="K34" s="183">
        <f>ROUND(AV132*Содержание!$H$8*$I$4,0)</f>
        <v>74197</v>
      </c>
      <c r="L34" s="183">
        <f>ROUND(AW132*Содержание!$H$8*$I$4,0)</f>
        <v>73818</v>
      </c>
      <c r="M34" s="183">
        <f>ROUND(AX132*Содержание!$H$8*$I$4,0)</f>
        <v>78143</v>
      </c>
      <c r="N34" s="183">
        <f>ROUND(AY132*Содержание!$H$8*$I$4,0)</f>
        <v>84381</v>
      </c>
      <c r="O34" s="183">
        <f>ROUND(AZ132*Содержание!$H$8*$I$4,0)</f>
        <v>90745</v>
      </c>
      <c r="P34" s="183">
        <f>ROUND(BA132*Содержание!$H$8*$I$4,0)</f>
        <v>97106</v>
      </c>
      <c r="Q34" s="183">
        <f>ROUND(BB132*Содержание!$H$8*$I$4,0)</f>
        <v>96528</v>
      </c>
      <c r="R34" s="183">
        <f>ROUND(BC132*Содержание!$H$8*$I$4,0)</f>
        <v>94764</v>
      </c>
      <c r="S34" s="183">
        <f>ROUND(BD132*Содержание!$H$8*$I$4,0)</f>
        <v>98841</v>
      </c>
      <c r="T34" s="183">
        <f>ROUND(BE132*Содержание!$H$8*$I$4,0)</f>
        <v>105012</v>
      </c>
      <c r="U34" s="183">
        <f>ROUND(BF132*Содержание!$H$8*$I$4,0)</f>
        <v>107105</v>
      </c>
      <c r="V34" s="183">
        <f>ROUND(BG132*Содержание!$H$8*$I$4,0)</f>
        <v>105233</v>
      </c>
      <c r="W34" s="183">
        <f>ROUND(BH132*Содержание!$H$8*$I$4,0)</f>
        <v>110410</v>
      </c>
      <c r="X34" s="183">
        <f>ROUND(BI132*Содержание!$H$8*$I$4,0)</f>
        <v>115921</v>
      </c>
      <c r="Y34" s="183">
        <f>ROUND(BJ132*Содержание!$H$8*$I$4,0)</f>
        <v>117794</v>
      </c>
      <c r="Z34" s="183">
        <f>ROUND(BK132*Содержание!$H$8*$I$4,0)</f>
        <v>115259</v>
      </c>
      <c r="AA34" s="183">
        <f>ROUND(BL132*Содержание!$H$8*$I$4,0)</f>
        <v>120770</v>
      </c>
      <c r="AB34" s="183">
        <f>ROUND(BM132*Содержание!$H$8*$I$4,0)</f>
        <v>126169</v>
      </c>
      <c r="AC34" s="183">
        <f>ROUND(BN132*Содержание!$H$8*$I$4,0)</f>
        <v>128702</v>
      </c>
      <c r="AD34" s="183">
        <f>ROUND(BO132*Содержание!$H$8*$I$4,0)</f>
        <v>128702</v>
      </c>
      <c r="AE34" s="183">
        <f>ROUND(BP132*Содержание!$H$8*$I$4,0)</f>
        <v>131238</v>
      </c>
      <c r="AF34" s="183">
        <f>ROUND(BQ132*Содержание!$H$8*$I$4,0)</f>
        <v>139390</v>
      </c>
      <c r="AG34" s="183">
        <f>ROUND(BR132*Содержание!$H$8*$I$4,0)</f>
        <v>147875</v>
      </c>
      <c r="AH34" s="183">
        <f>ROUND(BS132*Содержание!$H$8*$I$4,0)</f>
        <v>146333</v>
      </c>
      <c r="AI34" s="183">
        <f>ROUND(BT132*Содержание!$H$8*$I$4,0)</f>
        <v>148976</v>
      </c>
      <c r="AJ34" s="183">
        <f>ROUND(BU132*Содержание!$H$8*$I$4,0)</f>
        <v>156140</v>
      </c>
    </row>
    <row r="35" spans="1:36">
      <c r="A35" s="43">
        <v>2000</v>
      </c>
      <c r="B35" s="183">
        <f>ROUND(AM133*Содержание!$H$8*$I$4,0)</f>
        <v>55977</v>
      </c>
      <c r="C35" s="183">
        <f>ROUND(AN133*Содержание!$H$8*$I$4,0)</f>
        <v>59817</v>
      </c>
      <c r="D35" s="183">
        <f>ROUND(AO133*Содержание!$H$8*$I$4,0)</f>
        <v>62998</v>
      </c>
      <c r="E35" s="195">
        <f>ROUND(IF($H$6=TRUE,AP133*Содержание!$H$8*$I$4*(1+'4 Доп.опции'!$V$50),AP133*Содержание!$H$8*$I$4),0)</f>
        <v>59054</v>
      </c>
      <c r="F35" s="195">
        <f>ROUND(IF($H$6=TRUE,AQ133*Содержание!$H$8*$I$4*(1+'4 Доп.опции'!$V$50),AQ133*Содержание!$H$8*$I$4),0)</f>
        <v>59910</v>
      </c>
      <c r="G35" s="195">
        <f>ROUND(IF($H$6=TRUE,AR133*Содержание!$H$8*$I$4*(1+'4 Доп.опции'!$V$50),AR133*Содержание!$H$8*$I$4),0)</f>
        <v>57128</v>
      </c>
      <c r="H35" s="195">
        <f>ROUND(IF($H$6=TRUE,AS133*Содержание!$H$8*$I$4*(1+'4 Доп.опции'!$V$50),AS133*Содержание!$H$8*$I$4),0)</f>
        <v>60980</v>
      </c>
      <c r="I35" s="195">
        <f>ROUND(IF($H$6=TRUE,AT133*Содержание!$H$8*$I$4*(1+'4 Доп.опции'!$V$50),AT133*Содержание!$H$8*$I$4),0)</f>
        <v>63440</v>
      </c>
      <c r="J35" s="195">
        <f>ROUND(IF($H$6=TRUE,AU133*Содержание!$H$8*$I$4*(1+'4 Доп.опции'!$V$50),AU133*Содержание!$H$8*$I$4),0)</f>
        <v>66864</v>
      </c>
      <c r="K35" s="195">
        <f>ROUND(IF($H$6=TRUE,AV133*Содержание!$H$8*$I$4*(1+'4 Доп.опции'!$V$50),AV133*Содержание!$H$8*$I$4),0)</f>
        <v>73282</v>
      </c>
      <c r="L35" s="195">
        <f>ROUND(IF($H$6=TRUE,AW133*Содержание!$H$8*$I$4*(1+'4 Доп.опции'!$V$50),AW133*Содержание!$H$8*$I$4),0)</f>
        <v>77561</v>
      </c>
      <c r="M35" s="195">
        <f>ROUND(IF($H$6=TRUE,AX133*Содержание!$H$8*$I$4*(1+'4 Доп.опции'!$V$50),AX133*Содержание!$H$8*$I$4),0)</f>
        <v>78952</v>
      </c>
      <c r="N35" s="195">
        <f>ROUND(IF($H$6=TRUE,AY133*Содержание!$H$8*$I$4*(1+'4 Доп.опции'!$V$50),AY133*Содержание!$H$8*$I$4),0)</f>
        <v>80127</v>
      </c>
      <c r="O35" s="195">
        <f>ROUND(IF($H$6=TRUE,AZ133*Содержание!$H$8*$I$4*(1+'4 Доп.опции'!$V$50),AZ133*Содержание!$H$8*$I$4),0)</f>
        <v>84837</v>
      </c>
      <c r="P35" s="195">
        <f>ROUND(IF($H$6=TRUE,BA133*Содержание!$H$8*$I$4*(1+'4 Доп.опции'!$V$50),BA133*Содержание!$H$8*$I$4),0)</f>
        <v>89330</v>
      </c>
      <c r="Q35" s="183">
        <f>ROUND(BB133*Содержание!$H$8*$I$4,0)</f>
        <v>98069</v>
      </c>
      <c r="R35" s="183">
        <f>ROUND(BC133*Содержание!$H$8*$I$4,0)</f>
        <v>99061</v>
      </c>
      <c r="S35" s="183">
        <f>ROUND(BD133*Содержание!$H$8*$I$4,0)</f>
        <v>103248</v>
      </c>
      <c r="T35" s="183">
        <f>ROUND(BE133*Содержание!$H$8*$I$4,0)</f>
        <v>106444</v>
      </c>
      <c r="U35" s="183">
        <f>ROUND(BF133*Содержание!$H$8*$I$4,0)</f>
        <v>109751</v>
      </c>
      <c r="V35" s="183">
        <f>ROUND(BG133*Содержание!$H$8*$I$4,0)</f>
        <v>108869</v>
      </c>
      <c r="W35" s="183">
        <f>ROUND(BH133*Содержание!$H$8*$I$4,0)</f>
        <v>115259</v>
      </c>
      <c r="X35" s="183">
        <f>ROUND(BI133*Содержание!$H$8*$I$4,0)</f>
        <v>117464</v>
      </c>
      <c r="Y35" s="183">
        <f>ROUND(BJ133*Содержание!$H$8*$I$4,0)</f>
        <v>120659</v>
      </c>
      <c r="Z35" s="183">
        <f>ROUND(BK133*Содержание!$H$8*$I$4,0)</f>
        <v>120219</v>
      </c>
      <c r="AA35" s="183">
        <f>ROUND(BL133*Содержание!$H$8*$I$4,0)</f>
        <v>126279</v>
      </c>
      <c r="AB35" s="183">
        <f>ROUND(BM133*Содержание!$H$8*$I$4,0)</f>
        <v>127489</v>
      </c>
      <c r="AC35" s="183">
        <f>ROUND(BN133*Содержание!$H$8*$I$4,0)</f>
        <v>131677</v>
      </c>
      <c r="AD35" s="183">
        <f>ROUND(BO133*Содержание!$H$8*$I$4,0)</f>
        <v>134321</v>
      </c>
      <c r="AE35" s="183">
        <f>ROUND(BP133*Содержание!$H$8*$I$4,0)</f>
        <v>136857</v>
      </c>
      <c r="AF35" s="183">
        <f>ROUND(BQ133*Содержание!$H$8*$I$4,0)</f>
        <v>139060</v>
      </c>
      <c r="AG35" s="183">
        <f>ROUND(BR133*Содержание!$H$8*$I$4,0)</f>
        <v>145012</v>
      </c>
      <c r="AH35" s="183">
        <f>ROUND(BS133*Содержание!$H$8*$I$4,0)</f>
        <v>147766</v>
      </c>
      <c r="AI35" s="183">
        <f>ROUND(BT133*Содержание!$H$8*$I$4,0)</f>
        <v>155148</v>
      </c>
      <c r="AJ35" s="183">
        <f>ROUND(BU133*Содержание!$H$8*$I$4,0)</f>
        <v>149969</v>
      </c>
    </row>
    <row r="36" spans="1:36">
      <c r="A36" s="43">
        <v>2125</v>
      </c>
      <c r="B36" s="183">
        <f>ROUND(AM134*Содержание!$H$8*$I$4,0)</f>
        <v>61344</v>
      </c>
      <c r="C36" s="183">
        <f>ROUND(AN134*Содержание!$H$8*$I$4,0)</f>
        <v>62363</v>
      </c>
      <c r="D36" s="195">
        <f>ROUND(IF($H$6=TRUE,AO134*Содержание!$H$8*$I$4*(1+'4 Доп.опции'!$V$50),AO134*Содержание!$H$8*$I$4),0)</f>
        <v>58840</v>
      </c>
      <c r="E36" s="195">
        <f>ROUND(IF($H$6=TRUE,AP134*Содержание!$H$8*$I$4*(1+'4 Доп.опции'!$V$50),AP134*Содержание!$H$8*$I$4),0)</f>
        <v>59267</v>
      </c>
      <c r="F36" s="195">
        <f>ROUND(IF($H$6=TRUE,AQ134*Содержание!$H$8*$I$4*(1+'4 Доп.опции'!$V$50),AQ134*Содержание!$H$8*$I$4),0)</f>
        <v>60657</v>
      </c>
      <c r="G36" s="195">
        <f>ROUND(IF($H$6=TRUE,AR134*Содержание!$H$8*$I$4*(1+'4 Доп.опции'!$V$50),AR134*Содержание!$H$8*$I$4),0)</f>
        <v>57770</v>
      </c>
      <c r="H36" s="195">
        <f>ROUND(IF($H$6=TRUE,AS134*Содержание!$H$8*$I$4*(1+'4 Доп.опции'!$V$50),AS134*Содержание!$H$8*$I$4),0)</f>
        <v>61194</v>
      </c>
      <c r="I36" s="195">
        <f>ROUND(IF($H$6=TRUE,AT134*Содержание!$H$8*$I$4*(1+'4 Доп.опции'!$V$50),AT134*Содержание!$H$8*$I$4),0)</f>
        <v>63761</v>
      </c>
      <c r="J36" s="195">
        <f>ROUND(IF($H$6=TRUE,AU134*Содержание!$H$8*$I$4*(1+'4 Доп.опции'!$V$50),AU134*Содержание!$H$8*$I$4),0)</f>
        <v>67290</v>
      </c>
      <c r="K36" s="195">
        <f>ROUND(IF($H$6=TRUE,AV134*Содержание!$H$8*$I$4*(1+'4 Доп.опции'!$V$50),AV134*Содержание!$H$8*$I$4),0)</f>
        <v>71250</v>
      </c>
      <c r="L36" s="195">
        <f>ROUND(IF($H$6=TRUE,AW134*Содержание!$H$8*$I$4*(1+'4 Доп.опции'!$V$50),AW134*Содержание!$H$8*$I$4),0)</f>
        <v>74885</v>
      </c>
      <c r="M36" s="195">
        <f>ROUND(IF($H$6=TRUE,AX134*Содержание!$H$8*$I$4*(1+'4 Доп.опции'!$V$50),AX134*Содержание!$H$8*$I$4),0)</f>
        <v>78738</v>
      </c>
      <c r="N36" s="195">
        <f>ROUND(IF($H$6=TRUE,AY134*Содержание!$H$8*$I$4*(1+'4 Доп.опции'!$V$50),AY134*Содержание!$H$8*$I$4),0)</f>
        <v>80127</v>
      </c>
      <c r="O36" s="195">
        <f>ROUND(IF($H$6=TRUE,AZ134*Содержание!$H$8*$I$4*(1+'4 Доп.опции'!$V$50),AZ134*Содержание!$H$8*$I$4),0)</f>
        <v>79914</v>
      </c>
      <c r="P36" s="195">
        <f>ROUND(IF($H$6=TRUE,BA134*Содержание!$H$8*$I$4*(1+'4 Доп.опции'!$V$50),BA134*Содержание!$H$8*$I$4),0)</f>
        <v>83872</v>
      </c>
      <c r="Q36" s="183">
        <f>ROUND(BB134*Содержание!$H$8*$I$4,0)</f>
        <v>96416</v>
      </c>
      <c r="R36" s="183">
        <f>ROUND(BC134*Содержание!$H$8*$I$4,0)</f>
        <v>97960</v>
      </c>
      <c r="S36" s="183">
        <f>ROUND(BD134*Содержание!$H$8*$I$4,0)</f>
        <v>98951</v>
      </c>
      <c r="T36" s="183">
        <f>ROUND(BE134*Содержание!$H$8*$I$4,0)</f>
        <v>102038</v>
      </c>
      <c r="U36" s="183">
        <f>ROUND(BF134*Содержание!$H$8*$I$4,0)</f>
        <v>107547</v>
      </c>
      <c r="V36" s="183">
        <f>ROUND(BG134*Содержание!$H$8*$I$4,0)</f>
        <v>108759</v>
      </c>
      <c r="W36" s="183">
        <f>ROUND(BH134*Содержание!$H$8*$I$4,0)</f>
        <v>108869</v>
      </c>
      <c r="X36" s="183">
        <f>ROUND(BI134*Содержание!$H$8*$I$4,0)</f>
        <v>112395</v>
      </c>
      <c r="Y36" s="183">
        <f>ROUND(BJ134*Содержание!$H$8*$I$4,0)</f>
        <v>119226</v>
      </c>
      <c r="Z36" s="183">
        <f>ROUND(BK134*Содержание!$H$8*$I$4,0)</f>
        <v>121430</v>
      </c>
      <c r="AA36" s="183">
        <f>ROUND(BL134*Содержание!$H$8*$I$4,0)</f>
        <v>122313</v>
      </c>
      <c r="AB36" s="183">
        <f>ROUND(BM134*Содержание!$H$8*$I$4,0)</f>
        <v>124296</v>
      </c>
      <c r="AC36" s="183">
        <f>ROUND(BN134*Содержание!$H$8*$I$4,0)</f>
        <v>126717</v>
      </c>
      <c r="AD36" s="183">
        <f>ROUND(BO134*Содержание!$H$8*$I$4,0)</f>
        <v>132008</v>
      </c>
      <c r="AE36" s="183">
        <f>ROUND(BP134*Содержание!$H$8*$I$4,0)</f>
        <v>141483</v>
      </c>
      <c r="AF36" s="183">
        <f>ROUND(BQ134*Содержание!$H$8*$I$4,0)</f>
        <v>131566</v>
      </c>
      <c r="AG36" s="183">
        <f>ROUND(BR134*Содержание!$H$8*$I$4,0)</f>
        <v>139501</v>
      </c>
      <c r="AH36" s="183">
        <f>ROUND(BS134*Содержание!$H$8*$I$4,0)</f>
        <v>145012</v>
      </c>
      <c r="AI36" s="183">
        <f>ROUND(BT134*Содержание!$H$8*$I$4,0)</f>
        <v>161980</v>
      </c>
      <c r="AJ36" s="183">
        <f>ROUND(BU134*Содержание!$H$8*$I$4,0)</f>
        <v>142917</v>
      </c>
    </row>
    <row r="37" spans="1:36">
      <c r="A37" s="43">
        <v>2250</v>
      </c>
      <c r="B37" s="183">
        <f>ROUND(AM135*Содержание!$H$8*$I$4,0)</f>
        <v>63383</v>
      </c>
      <c r="C37" s="195">
        <f>ROUND(IF($H$6=TRUE,AN135*Содержание!$H$8*$I$4*(1+'4 Доп.опции'!$V$50),AN135*Содержание!$H$8*$I$4),0)</f>
        <v>59910</v>
      </c>
      <c r="D37" s="195">
        <f>ROUND(IF($H$6=TRUE,AO135*Содержание!$H$8*$I$4*(1+'4 Доп.опции'!$V$50),AO135*Содержание!$H$8*$I$4),0)</f>
        <v>59910</v>
      </c>
      <c r="E37" s="195">
        <f>ROUND(IF($H$6=TRUE,AP135*Содержание!$H$8*$I$4*(1+'4 Доп.опции'!$V$50),AP135*Содержание!$H$8*$I$4),0)</f>
        <v>59910</v>
      </c>
      <c r="F37" s="195">
        <f>ROUND(IF($H$6=TRUE,AQ135*Содержание!$H$8*$I$4*(1+'4 Доп.опции'!$V$50),AQ135*Содержание!$H$8*$I$4),0)</f>
        <v>61087</v>
      </c>
      <c r="G37" s="195">
        <f>ROUND(IF($H$6=TRUE,AR135*Содержание!$H$8*$I$4*(1+'4 Доп.опции'!$V$50),AR135*Содержание!$H$8*$I$4),0)</f>
        <v>58947</v>
      </c>
      <c r="H37" s="195">
        <f>ROUND(IF($H$6=TRUE,AS135*Содержание!$H$8*$I$4*(1+'4 Доп.опции'!$V$50),AS135*Содержание!$H$8*$I$4),0)</f>
        <v>61194</v>
      </c>
      <c r="I37" s="195">
        <f>ROUND(IF($H$6=TRUE,AT135*Содержание!$H$8*$I$4*(1+'4 Доп.опции'!$V$50),AT135*Содержание!$H$8*$I$4),0)</f>
        <v>63546</v>
      </c>
      <c r="J37" s="195">
        <f>ROUND(IF($H$6=TRUE,AU135*Содержание!$H$8*$I$4*(1+'4 Доп.опции'!$V$50),AU135*Содержание!$H$8*$I$4),0)</f>
        <v>67719</v>
      </c>
      <c r="K37" s="195">
        <f>ROUND(IF($H$6=TRUE,AV135*Содержание!$H$8*$I$4*(1+'4 Доп.опции'!$V$50),AV135*Содержание!$H$8*$I$4),0)</f>
        <v>70286</v>
      </c>
      <c r="L37" s="195">
        <f>ROUND(IF($H$6=TRUE,AW135*Содержание!$H$8*$I$4*(1+'4 Доп.опции'!$V$50),AW135*Содержание!$H$8*$I$4),0)</f>
        <v>74138</v>
      </c>
      <c r="M37" s="195">
        <f>ROUND(IF($H$6=TRUE,AX135*Содержание!$H$8*$I$4*(1+'4 Доп.опции'!$V$50),AX135*Содержание!$H$8*$I$4),0)</f>
        <v>77882</v>
      </c>
      <c r="N37" s="195">
        <f>ROUND(IF($H$6=TRUE,AY135*Содержание!$H$8*$I$4*(1+'4 Доп.опции'!$V$50),AY135*Содержание!$H$8*$I$4),0)</f>
        <v>81948</v>
      </c>
      <c r="O37" s="195">
        <f>ROUND(IF($H$6=TRUE,AZ135*Содержание!$H$8*$I$4*(1+'4 Доп.опции'!$V$50),AZ135*Содержание!$H$8*$I$4),0)</f>
        <v>79914</v>
      </c>
      <c r="P37" s="195">
        <f>ROUND(IF($H$6=TRUE,BA135*Содержание!$H$8*$I$4*(1+'4 Доп.опции'!$V$50),BA135*Содержание!$H$8*$I$4),0)</f>
        <v>85290</v>
      </c>
      <c r="Q37" s="183">
        <f>ROUND(BB135*Содержание!$H$8*$I$4,0)</f>
        <v>95535</v>
      </c>
      <c r="R37" s="183">
        <f>ROUND(BC135*Содержание!$H$8*$I$4,0)</f>
        <v>98069</v>
      </c>
      <c r="S37" s="183">
        <f>ROUND(BD135*Содержание!$H$8*$I$4,0)</f>
        <v>95975</v>
      </c>
      <c r="T37" s="183">
        <f>ROUND(BE135*Содержание!$H$8*$I$4,0)</f>
        <v>100053</v>
      </c>
      <c r="U37" s="183">
        <f>ROUND(BF135*Содержание!$H$8*$I$4,0)</f>
        <v>102697</v>
      </c>
      <c r="V37" s="183">
        <f>ROUND(BG135*Содержание!$H$8*$I$4,0)</f>
        <v>107435</v>
      </c>
      <c r="W37" s="183">
        <f>ROUND(BH135*Содержание!$H$8*$I$4,0)</f>
        <v>105782</v>
      </c>
      <c r="X37" s="183">
        <f>ROUND(BI135*Содержание!$H$8*$I$4,0)</f>
        <v>109972</v>
      </c>
      <c r="Y37" s="183">
        <f>ROUND(BJ135*Содержание!$H$8*$I$4,0)</f>
        <v>115921</v>
      </c>
      <c r="Z37" s="183">
        <f>ROUND(BK135*Содержание!$H$8*$I$4,0)</f>
        <v>120659</v>
      </c>
      <c r="AA37" s="183">
        <f>ROUND(BL135*Содержание!$H$8*$I$4,0)</f>
        <v>118454</v>
      </c>
      <c r="AB37" s="183">
        <f>ROUND(BM135*Содержание!$H$8*$I$4,0)</f>
        <v>121651</v>
      </c>
      <c r="AC37" s="183">
        <f>ROUND(BN135*Содержание!$H$8*$I$4,0)</f>
        <v>124845</v>
      </c>
      <c r="AD37" s="183">
        <f>ROUND(BO135*Содержание!$H$8*$I$4,0)</f>
        <v>133663</v>
      </c>
      <c r="AE37" s="183">
        <f>ROUND(BP135*Содержание!$H$8*$I$4,0)</f>
        <v>144239</v>
      </c>
      <c r="AF37" s="183">
        <f>ROUND(BQ135*Содержание!$H$8*$I$4,0)</f>
        <v>131898</v>
      </c>
      <c r="AG37" s="183">
        <f>ROUND(BR135*Содержание!$H$8*$I$4,0)</f>
        <v>137738</v>
      </c>
      <c r="AH37" s="183">
        <f>ROUND(BS135*Содержание!$H$8*$I$4,0)</f>
        <v>146993</v>
      </c>
      <c r="AI37" s="183">
        <f>ROUND(BT135*Содержание!$H$8*$I$4,0)</f>
        <v>164956</v>
      </c>
      <c r="AJ37" s="183">
        <f>ROUND(BU135*Содержание!$H$8*$I$4,0)</f>
        <v>143357</v>
      </c>
    </row>
    <row r="38" spans="1:36">
      <c r="A38" s="43">
        <v>2375</v>
      </c>
      <c r="B38" s="183">
        <f>ROUND(AM136*Содержание!$H$8*$I$4,0)</f>
        <v>64909</v>
      </c>
      <c r="C38" s="195">
        <f>ROUND(IF($H$6=TRUE,AN136*Содержание!$H$8*$I$4*(1+'4 Доп.опции'!$V$50),AN136*Содержание!$H$8*$I$4),0)</f>
        <v>61087</v>
      </c>
      <c r="D38" s="195">
        <f>ROUND(IF($H$6=TRUE,AO136*Содержание!$H$8*$I$4*(1+'4 Доп.опции'!$V$50),AO136*Содержание!$H$8*$I$4),0)</f>
        <v>64187</v>
      </c>
      <c r="E38" s="195">
        <f>ROUND(IF($H$6=TRUE,AP136*Содержание!$H$8*$I$4*(1+'4 Доп.опции'!$V$50),AP136*Содержание!$H$8*$I$4),0)</f>
        <v>65365</v>
      </c>
      <c r="F38" s="195">
        <f>ROUND(IF($H$6=TRUE,AQ136*Содержание!$H$8*$I$4*(1+'4 Доп.опции'!$V$50),AQ136*Содержание!$H$8*$I$4),0)</f>
        <v>66115</v>
      </c>
      <c r="G38" s="195">
        <f>ROUND(IF($H$6=TRUE,AR136*Содержание!$H$8*$I$4*(1+'4 Доп.опции'!$V$50),AR136*Содержание!$H$8*$I$4),0)</f>
        <v>63546</v>
      </c>
      <c r="H38" s="195">
        <f>ROUND(IF($H$6=TRUE,AS136*Содержание!$H$8*$I$4*(1+'4 Доп.опции'!$V$50),AS136*Содержание!$H$8*$I$4),0)</f>
        <v>63011</v>
      </c>
      <c r="I38" s="195">
        <f>ROUND(IF($H$6=TRUE,AT136*Содержание!$H$8*$I$4*(1+'4 Доп.опции'!$V$50),AT136*Содержание!$H$8*$I$4),0)</f>
        <v>66006</v>
      </c>
      <c r="J38" s="195">
        <f>ROUND(IF($H$6=TRUE,AU136*Содержание!$H$8*$I$4*(1+'4 Доп.опции'!$V$50),AU136*Содержание!$H$8*$I$4),0)</f>
        <v>67185</v>
      </c>
      <c r="K38" s="195">
        <f>ROUND(IF($H$6=TRUE,AV136*Содержание!$H$8*$I$4*(1+'4 Доп.опции'!$V$50),AV136*Содержание!$H$8*$I$4),0)</f>
        <v>73816</v>
      </c>
      <c r="L38" s="195">
        <f>ROUND(IF($H$6=TRUE,AW136*Содержание!$H$8*$I$4*(1+'4 Доп.опции'!$V$50),AW136*Содержание!$H$8*$I$4),0)</f>
        <v>77455</v>
      </c>
      <c r="M38" s="195">
        <f>ROUND(IF($H$6=TRUE,AX136*Содержание!$H$8*$I$4*(1+'4 Доп.опции'!$V$50),AX136*Содержание!$H$8*$I$4),0)</f>
        <v>81841</v>
      </c>
      <c r="N38" s="195">
        <f>ROUND(IF($H$6=TRUE,AY136*Содержание!$H$8*$I$4*(1+'4 Доп.опции'!$V$50),AY136*Содержание!$H$8*$I$4),0)</f>
        <v>87938</v>
      </c>
      <c r="O38" s="195">
        <f>ROUND(IF($H$6=TRUE,AZ136*Содержание!$H$8*$I$4*(1+'4 Доп.опции'!$V$50),AZ136*Содержание!$H$8*$I$4),0)</f>
        <v>80020</v>
      </c>
      <c r="P38" s="183">
        <f>ROUND(BA136*Содержание!$H$8*$I$4,0)</f>
        <v>93332</v>
      </c>
      <c r="Q38" s="183">
        <f>ROUND(BB136*Содержание!$H$8*$I$4,0)</f>
        <v>98621</v>
      </c>
      <c r="R38" s="183">
        <f>ROUND(BC136*Содержание!$H$8*$I$4,0)</f>
        <v>103690</v>
      </c>
      <c r="S38" s="183">
        <f>ROUND(BD136*Содержание!$H$8*$I$4,0)</f>
        <v>98069</v>
      </c>
      <c r="T38" s="183">
        <f>ROUND(BE136*Содержание!$H$8*$I$4,0)</f>
        <v>102146</v>
      </c>
      <c r="U38" s="183">
        <f>ROUND(BF136*Содержание!$H$8*$I$4,0)</f>
        <v>106885</v>
      </c>
      <c r="V38" s="183">
        <f>ROUND(BG136*Содержание!$H$8*$I$4,0)</f>
        <v>112284</v>
      </c>
      <c r="W38" s="183">
        <f>ROUND(BH136*Содержание!$H$8*$I$4,0)</f>
        <v>107547</v>
      </c>
      <c r="X38" s="183">
        <f>ROUND(BI136*Содержание!$H$8*$I$4,0)</f>
        <v>111074</v>
      </c>
      <c r="Y38" s="183">
        <f>ROUND(BJ136*Содержание!$H$8*$I$4,0)</f>
        <v>117683</v>
      </c>
      <c r="Z38" s="183">
        <f>ROUND(BK136*Содержание!$H$8*$I$4,0)</f>
        <v>124627</v>
      </c>
      <c r="AA38" s="183">
        <f>ROUND(BL136*Содержание!$H$8*$I$4,0)</f>
        <v>114598</v>
      </c>
      <c r="AB38" s="183">
        <f>ROUND(BM136*Содержание!$H$8*$I$4,0)</f>
        <v>119005</v>
      </c>
      <c r="AC38" s="183">
        <f>ROUND(BN136*Содержание!$H$8*$I$4,0)</f>
        <v>127381</v>
      </c>
      <c r="AD38" s="183">
        <f>ROUND(BO136*Содержание!$H$8*$I$4,0)</f>
        <v>139170</v>
      </c>
      <c r="AE38" s="183">
        <f>ROUND(BP136*Содержание!$H$8*$I$4,0)</f>
        <v>160656</v>
      </c>
      <c r="AF38" s="183">
        <f>ROUND(BQ136*Содержание!$H$8*$I$4,0)</f>
        <v>140826</v>
      </c>
      <c r="AG38" s="183">
        <f>ROUND(BR136*Содержание!$H$8*$I$4,0)</f>
        <v>149530</v>
      </c>
      <c r="AH38" s="183">
        <f>ROUND(BS136*Содержание!$H$8*$I$4,0)</f>
        <v>161318</v>
      </c>
      <c r="AI38" s="183">
        <f>ROUND(BT136*Содержание!$H$8*$I$4,0)</f>
        <v>178948</v>
      </c>
      <c r="AJ38" s="183">
        <f>ROUND(BU136*Содержание!$H$8*$I$4,0)</f>
        <v>154818</v>
      </c>
    </row>
    <row r="39" spans="1:36">
      <c r="A39" s="43">
        <v>2500</v>
      </c>
      <c r="B39" s="183">
        <f>ROUND(AM137*Содержание!$H$8*$I$4,0)</f>
        <v>69361</v>
      </c>
      <c r="C39" s="195">
        <f>ROUND(IF($H$6=TRUE,AN137*Содержание!$H$8*$I$4*(1+'4 Доп.опции'!$V$50),AN137*Содержание!$H$8*$I$4),0)</f>
        <v>65579</v>
      </c>
      <c r="D39" s="195">
        <f>ROUND(IF($H$6=TRUE,AO137*Содержание!$H$8*$I$4*(1+'4 Доп.опции'!$V$50),AO137*Содержание!$H$8*$I$4),0)</f>
        <v>68895</v>
      </c>
      <c r="E39" s="195">
        <f>ROUND(IF($H$6=TRUE,AP137*Содержание!$H$8*$I$4*(1+'4 Доп.опции'!$V$50),AP137*Содержание!$H$8*$I$4),0)</f>
        <v>69859</v>
      </c>
      <c r="F39" s="195">
        <f>ROUND(IF($H$6=TRUE,AQ137*Содержание!$H$8*$I$4*(1+'4 Доп.опции'!$V$50),AQ137*Содержание!$H$8*$I$4),0)</f>
        <v>70821</v>
      </c>
      <c r="G39" s="195">
        <f>ROUND(IF($H$6=TRUE,AR137*Содержание!$H$8*$I$4*(1+'4 Доп.опции'!$V$50),AR137*Содержание!$H$8*$I$4),0)</f>
        <v>75528</v>
      </c>
      <c r="H39" s="195">
        <f>ROUND(IF($H$6=TRUE,AS137*Содержание!$H$8*$I$4*(1+'4 Доп.опции'!$V$50),AS137*Содержание!$H$8*$I$4),0)</f>
        <v>66221</v>
      </c>
      <c r="I39" s="195">
        <f>ROUND(IF($H$6=TRUE,AT137*Содержание!$H$8*$I$4*(1+'4 Доп.опции'!$V$50),AT137*Содержание!$H$8*$I$4),0)</f>
        <v>70286</v>
      </c>
      <c r="J39" s="195">
        <f>ROUND(IF($H$6=TRUE,AU137*Содержание!$H$8*$I$4*(1+'4 Доп.опции'!$V$50),AU137*Содержание!$H$8*$I$4),0)</f>
        <v>75528</v>
      </c>
      <c r="K39" s="195">
        <f>ROUND(IF($H$6=TRUE,AV137*Содержание!$H$8*$I$4*(1+'4 Доп.опции'!$V$50),AV137*Содержание!$H$8*$I$4),0)</f>
        <v>74885</v>
      </c>
      <c r="L39" s="195">
        <f>ROUND(IF($H$6=TRUE,AW137*Содержание!$H$8*$I$4*(1+'4 Доп.опции'!$V$50),AW137*Содержание!$H$8*$I$4),0)</f>
        <v>78844</v>
      </c>
      <c r="M39" s="195">
        <f>ROUND(IF($H$6=TRUE,AX137*Содержание!$H$8*$I$4*(1+'4 Доп.опции'!$V$50),AX137*Содержание!$H$8*$I$4),0)</f>
        <v>84514</v>
      </c>
      <c r="N39" s="195">
        <f>ROUND(IF($H$6=TRUE,AY137*Содержание!$H$8*$I$4*(1+'4 Доп.опции'!$V$50),AY137*Содержание!$H$8*$I$4),0)</f>
        <v>91678</v>
      </c>
      <c r="O39" s="183">
        <f>ROUND(AZ137*Содержание!$H$8*$I$4,0)</f>
        <v>111733</v>
      </c>
      <c r="P39" s="183">
        <f>ROUND(BA137*Содержание!$H$8*$I$4,0)</f>
        <v>117020</v>
      </c>
      <c r="Q39" s="183">
        <f>ROUND(BB137*Содержание!$H$8*$I$4,0)</f>
        <v>116361</v>
      </c>
      <c r="R39" s="183">
        <f>ROUND(BC137*Содержание!$H$8*$I$4,0)</f>
        <v>118895</v>
      </c>
      <c r="S39" s="183">
        <f>ROUND(BD137*Содержание!$H$8*$I$4,0)</f>
        <v>121870</v>
      </c>
      <c r="T39" s="183">
        <f>ROUND(BE137*Содержание!$H$8*$I$4,0)</f>
        <v>123414</v>
      </c>
      <c r="U39" s="183">
        <f>ROUND(BF137*Содержание!$H$8*$I$4,0)</f>
        <v>126279</v>
      </c>
      <c r="V39" s="183">
        <f>ROUND(BG137*Содержание!$H$8*$I$4,0)</f>
        <v>129362</v>
      </c>
      <c r="W39" s="183">
        <f>ROUND(BH137*Содержание!$H$8*$I$4,0)</f>
        <v>131898</v>
      </c>
      <c r="X39" s="183">
        <f>ROUND(BI137*Содержание!$H$8*$I$4,0)</f>
        <v>139390</v>
      </c>
      <c r="Y39" s="183">
        <f>ROUND(BJ137*Содержание!$H$8*$I$4,0)</f>
        <v>143688</v>
      </c>
      <c r="Z39" s="183">
        <f>ROUND(BK137*Содержание!$H$8*$I$4,0)</f>
        <v>143135</v>
      </c>
      <c r="AA39" s="183">
        <f>ROUND(BL137*Содержание!$H$8*$I$4,0)</f>
        <v>150080</v>
      </c>
      <c r="AB39" s="183">
        <f>ROUND(BM137*Содержание!$H$8*$I$4,0)</f>
        <v>152943</v>
      </c>
      <c r="AC39" s="183">
        <f>ROUND(BN137*Содержание!$H$8*$I$4,0)</f>
        <v>156251</v>
      </c>
      <c r="AD39" s="183">
        <f>ROUND(BO137*Содержание!$H$8*$I$4,0)</f>
        <v>159225</v>
      </c>
      <c r="AE39" s="183">
        <f>ROUND(BP137*Содержание!$H$8*$I$4,0)</f>
        <v>165617</v>
      </c>
      <c r="AF39" s="183">
        <f>ROUND(BQ137*Содержание!$H$8*$I$4,0)</f>
        <v>175865</v>
      </c>
      <c r="AG39" s="183">
        <f>ROUND(BR137*Содержание!$H$8*$I$4,0)</f>
        <v>179170</v>
      </c>
      <c r="AH39" s="183">
        <f>ROUND(BS137*Содержание!$H$8*$I$4,0)</f>
        <v>182476</v>
      </c>
      <c r="AI39" s="183">
        <f>ROUND(BT137*Содержание!$H$8*$I$4,0)</f>
        <v>189416</v>
      </c>
      <c r="AJ39" s="183">
        <f>ROUND(BU137*Содержание!$H$8*$I$4,0)</f>
        <v>192722</v>
      </c>
    </row>
    <row r="40" spans="1:36">
      <c r="A40" s="43">
        <v>2625</v>
      </c>
      <c r="B40" s="183">
        <f>ROUND(AM138*Содержание!$H$8*$I$4,0)</f>
        <v>70889</v>
      </c>
      <c r="C40" s="195">
        <f>ROUND(IF($H$6=TRUE,AN138*Содержание!$H$8*$I$4*(1+'4 Доп.опции'!$V$50),AN138*Содержание!$H$8*$I$4),0)</f>
        <v>66864</v>
      </c>
      <c r="D40" s="195">
        <f>ROUND(IF($H$6=TRUE,AO138*Содержание!$H$8*$I$4*(1+'4 Доп.опции'!$V$50),AO138*Содержание!$H$8*$I$4),0)</f>
        <v>69430</v>
      </c>
      <c r="E40" s="195">
        <f>ROUND(IF($H$6=TRUE,AP138*Содержание!$H$8*$I$4*(1+'4 Доп.опции'!$V$50),AP138*Содержание!$H$8*$I$4),0)</f>
        <v>70608</v>
      </c>
      <c r="F40" s="195">
        <f>ROUND(IF($H$6=TRUE,AQ138*Содержание!$H$8*$I$4*(1+'4 Доп.опции'!$V$50),AQ138*Содержание!$H$8*$I$4),0)</f>
        <v>71785</v>
      </c>
      <c r="G40" s="195">
        <f>ROUND(IF($H$6=TRUE,AR138*Содержание!$H$8*$I$4*(1+'4 Доп.опции'!$V$50),AR138*Содержание!$H$8*$I$4),0)</f>
        <v>77989</v>
      </c>
      <c r="H40" s="195">
        <f>ROUND(IF($H$6=TRUE,AS138*Содержание!$H$8*$I$4*(1+'4 Доп.опции'!$V$50),AS138*Содержание!$H$8*$I$4),0)</f>
        <v>66971</v>
      </c>
      <c r="I40" s="195">
        <f>ROUND(IF($H$6=TRUE,AT138*Содержание!$H$8*$I$4*(1+'4 Доп.опции'!$V$50),AT138*Содержание!$H$8*$I$4),0)</f>
        <v>70500</v>
      </c>
      <c r="J40" s="195">
        <f>ROUND(IF($H$6=TRUE,AU138*Содержание!$H$8*$I$4*(1+'4 Доп.опции'!$V$50),AU138*Содержание!$H$8*$I$4),0)</f>
        <v>76492</v>
      </c>
      <c r="K40" s="195">
        <f>ROUND(IF($H$6=TRUE,AV138*Содержание!$H$8*$I$4*(1+'4 Доп.опции'!$V$50),AV138*Содержание!$H$8*$I$4),0)</f>
        <v>76280</v>
      </c>
      <c r="L40" s="195">
        <f>ROUND(IF($H$6=TRUE,AW138*Содержание!$H$8*$I$4*(1+'4 Доп.опции'!$V$50),AW138*Содержание!$H$8*$I$4),0)</f>
        <v>80345</v>
      </c>
      <c r="M40" s="195">
        <f>ROUND(IF($H$6=TRUE,AX138*Содержание!$H$8*$I$4*(1+'4 Доп.опции'!$V$50),AX138*Содержание!$H$8*$I$4),0)</f>
        <v>84617</v>
      </c>
      <c r="N40" s="183">
        <f>ROUND(AY138*Содержание!$H$8*$I$4,0)</f>
        <v>99503</v>
      </c>
      <c r="O40" s="183">
        <f>ROUND(AZ138*Содержание!$H$8*$I$4,0)</f>
        <v>113164</v>
      </c>
      <c r="P40" s="183">
        <f>ROUND(BA138*Содержание!$H$8*$I$4,0)</f>
        <v>117464</v>
      </c>
      <c r="Q40" s="183">
        <f>ROUND(BB138*Содержание!$H$8*$I$4,0)</f>
        <v>119995</v>
      </c>
      <c r="R40" s="183">
        <f>ROUND(BC138*Содержание!$H$8*$I$4,0)</f>
        <v>120440</v>
      </c>
      <c r="S40" s="183">
        <f>ROUND(BD138*Содержание!$H$8*$I$4,0)</f>
        <v>126828</v>
      </c>
      <c r="T40" s="183">
        <f>ROUND(BE138*Содержание!$H$8*$I$4,0)</f>
        <v>127381</v>
      </c>
      <c r="U40" s="183">
        <f>ROUND(BF138*Содержание!$H$8*$I$4,0)</f>
        <v>128483</v>
      </c>
      <c r="V40" s="183">
        <f>ROUND(BG138*Содержание!$H$8*$I$4,0)</f>
        <v>131128</v>
      </c>
      <c r="W40" s="183">
        <f>ROUND(BH138*Содержание!$H$8*$I$4,0)</f>
        <v>134763</v>
      </c>
      <c r="X40" s="183">
        <f>ROUND(BI138*Содержание!$H$8*$I$4,0)</f>
        <v>141483</v>
      </c>
      <c r="Y40" s="183">
        <f>ROUND(BJ138*Содержание!$H$8*$I$4,0)</f>
        <v>145452</v>
      </c>
      <c r="Z40" s="183">
        <f>ROUND(BK138*Содержание!$H$8*$I$4,0)</f>
        <v>147104</v>
      </c>
      <c r="AA40" s="183">
        <f>ROUND(BL138*Содержание!$H$8*$I$4,0)</f>
        <v>154048</v>
      </c>
      <c r="AB40" s="183">
        <f>ROUND(BM138*Содержание!$H$8*$I$4,0)</f>
        <v>160438</v>
      </c>
      <c r="AC40" s="183">
        <f>ROUND(BN138*Содержание!$H$8*$I$4,0)</f>
        <v>160326</v>
      </c>
      <c r="AD40" s="183">
        <f>ROUND(BO138*Содержание!$H$8*$I$4,0)</f>
        <v>163192</v>
      </c>
      <c r="AE40" s="183">
        <f>ROUND(BP138*Содержание!$H$8*$I$4,0)</f>
        <v>173330</v>
      </c>
      <c r="AF40" s="183">
        <f>ROUND(BQ138*Содержание!$H$8*$I$4,0)</f>
        <v>180712</v>
      </c>
      <c r="AG40" s="183">
        <f>ROUND(BR138*Содержание!$H$8*$I$4,0)</f>
        <v>183797</v>
      </c>
      <c r="AH40" s="183">
        <f>ROUND(BS138*Содержание!$H$8*$I$4,0)</f>
        <v>187103</v>
      </c>
      <c r="AI40" s="183">
        <f>ROUND(BT138*Содержание!$H$8*$I$4,0)</f>
        <v>198453</v>
      </c>
      <c r="AJ40" s="183">
        <f>ROUND(BU138*Содержание!$H$8*$I$4,0)</f>
        <v>197790</v>
      </c>
    </row>
    <row r="41" spans="1:36">
      <c r="A41" s="43">
        <v>2750</v>
      </c>
      <c r="B41" s="183">
        <f>ROUND(AM139*Содержание!$H$8*$I$4,0)</f>
        <v>73179</v>
      </c>
      <c r="C41" s="195">
        <f>ROUND(IF($H$6=TRUE,AN139*Содержание!$H$8*$I$4*(1+'4 Доп.опции'!$V$50),AN139*Содержание!$H$8*$I$4),0)</f>
        <v>69110</v>
      </c>
      <c r="D41" s="195">
        <f>ROUND(IF($H$6=TRUE,AO139*Содержание!$H$8*$I$4*(1+'4 Доп.опции'!$V$50),AO139*Содержание!$H$8*$I$4),0)</f>
        <v>69645</v>
      </c>
      <c r="E41" s="195">
        <f>ROUND(IF($H$6=TRUE,AP139*Содержание!$H$8*$I$4*(1+'4 Доп.опции'!$V$50),AP139*Содержание!$H$8*$I$4),0)</f>
        <v>71034</v>
      </c>
      <c r="F41" s="195">
        <f>ROUND(IF($H$6=TRUE,AQ139*Содержание!$H$8*$I$4*(1+'4 Доп.опции'!$V$50),AQ139*Содержание!$H$8*$I$4),0)</f>
        <v>71676</v>
      </c>
      <c r="G41" s="195">
        <f>ROUND(IF($H$6=TRUE,AR139*Содержание!$H$8*$I$4*(1+'4 Доп.опции'!$V$50),AR139*Содержание!$H$8*$I$4),0)</f>
        <v>77774</v>
      </c>
      <c r="H41" s="195">
        <f>ROUND(IF($H$6=TRUE,AS139*Содержание!$H$8*$I$4*(1+'4 Доп.опции'!$V$50),AS139*Содержание!$H$8*$I$4),0)</f>
        <v>68147</v>
      </c>
      <c r="I41" s="195">
        <f>ROUND(IF($H$6=TRUE,AT139*Содержание!$H$8*$I$4*(1+'4 Доп.опции'!$V$50),AT139*Содержание!$H$8*$I$4),0)</f>
        <v>71785</v>
      </c>
      <c r="J41" s="195">
        <f>ROUND(IF($H$6=TRUE,AU139*Содержание!$H$8*$I$4*(1+'4 Доп.опции'!$V$50),AU139*Содержание!$H$8*$I$4),0)</f>
        <v>77455</v>
      </c>
      <c r="K41" s="195">
        <f>ROUND(IF($H$6=TRUE,AV139*Содержание!$H$8*$I$4*(1+'4 Доп.опции'!$V$50),AV139*Содержание!$H$8*$I$4),0)</f>
        <v>76099</v>
      </c>
      <c r="L41" s="195">
        <f>ROUND(IF($H$6=TRUE,AW139*Содержание!$H$8*$I$4*(1+'4 Доп.опции'!$V$50),AW139*Содержание!$H$8*$I$4),0)</f>
        <v>79686</v>
      </c>
      <c r="M41" s="183">
        <f>ROUND(AX139*Содержание!$H$8*$I$4,0)</f>
        <v>92009</v>
      </c>
      <c r="N41" s="183">
        <f>ROUND(AY139*Содержание!$H$8*$I$4,0)</f>
        <v>99503</v>
      </c>
      <c r="O41" s="183">
        <f>ROUND(AZ139*Содержание!$H$8*$I$4,0)</f>
        <v>114267</v>
      </c>
      <c r="P41" s="183">
        <f>ROUND(BA139*Содержание!$H$8*$I$4,0)</f>
        <v>120219</v>
      </c>
      <c r="Q41" s="183">
        <f>ROUND(BB139*Содержание!$H$8*$I$4,0)</f>
        <v>119226</v>
      </c>
      <c r="R41" s="183">
        <f>ROUND(BC139*Содержание!$H$8*$I$4,0)</f>
        <v>120327</v>
      </c>
      <c r="S41" s="183">
        <f>ROUND(BD139*Содержание!$H$8*$I$4,0)</f>
        <v>129362</v>
      </c>
      <c r="T41" s="183">
        <f>ROUND(BE139*Содержание!$H$8*$I$4,0)</f>
        <v>131566</v>
      </c>
      <c r="U41" s="183">
        <f>ROUND(BF139*Содержание!$H$8*$I$4,0)</f>
        <v>132781</v>
      </c>
      <c r="V41" s="183">
        <f>ROUND(BG139*Содержание!$H$8*$I$4,0)</f>
        <v>134321</v>
      </c>
      <c r="W41" s="183">
        <f>ROUND(BH139*Содержание!$H$8*$I$4,0)</f>
        <v>139279</v>
      </c>
      <c r="X41" s="183">
        <f>ROUND(BI139*Содержание!$H$8*$I$4,0)</f>
        <v>145343</v>
      </c>
      <c r="Y41" s="183">
        <f>ROUND(BJ139*Содержание!$H$8*$I$4,0)</f>
        <v>146112</v>
      </c>
      <c r="Z41" s="183">
        <f>ROUND(BK139*Содержание!$H$8*$I$4,0)</f>
        <v>147875</v>
      </c>
      <c r="AA41" s="183">
        <f>ROUND(BL139*Содержание!$H$8*$I$4,0)</f>
        <v>156801</v>
      </c>
      <c r="AB41" s="183">
        <f>ROUND(BM139*Содержание!$H$8*$I$4,0)</f>
        <v>161869</v>
      </c>
      <c r="AC41" s="183">
        <f>ROUND(BN139*Содержание!$H$8*$I$4,0)</f>
        <v>164624</v>
      </c>
      <c r="AD41" s="183">
        <f>ROUND(BO139*Содержание!$H$8*$I$4,0)</f>
        <v>168481</v>
      </c>
      <c r="AE41" s="183">
        <f>ROUND(BP139*Содержание!$H$8*$I$4,0)</f>
        <v>178178</v>
      </c>
      <c r="AF41" s="183">
        <f>ROUND(BQ139*Содержание!$H$8*$I$4,0)</f>
        <v>181703</v>
      </c>
      <c r="AG41" s="183">
        <f>ROUND(BR139*Содержание!$H$8*$I$4,0)</f>
        <v>186883</v>
      </c>
      <c r="AH41" s="183">
        <f>ROUND(BS139*Содержание!$H$8*$I$4,0)</f>
        <v>192282</v>
      </c>
      <c r="AI41" s="183">
        <f>ROUND(BT139*Содержание!$H$8*$I$4,0)</f>
        <v>203743</v>
      </c>
      <c r="AJ41" s="183">
        <f>ROUND(BU139*Содержание!$H$8*$I$4,0)</f>
        <v>201428</v>
      </c>
    </row>
    <row r="42" spans="1:36">
      <c r="A42" s="43">
        <v>2875</v>
      </c>
      <c r="B42" s="183">
        <f>ROUND(AM140*Содержание!$H$8*$I$4,0)</f>
        <v>80310</v>
      </c>
      <c r="C42" s="195">
        <f>ROUND(IF($H$6=TRUE,AN140*Содержание!$H$8*$I$4*(1+'4 Доп.опции'!$V$50),AN140*Содержание!$H$8*$I$4),0)</f>
        <v>75636</v>
      </c>
      <c r="D42" s="195">
        <f>ROUND(IF($H$6=TRUE,AO140*Содержание!$H$8*$I$4*(1+'4 Доп.опции'!$V$50),AO140*Содержание!$H$8*$I$4),0)</f>
        <v>79701</v>
      </c>
      <c r="E42" s="195">
        <f>ROUND(IF($H$6=TRUE,AP140*Содержание!$H$8*$I$4*(1+'4 Доп.опции'!$V$50),AP140*Содержание!$H$8*$I$4),0)</f>
        <v>81091</v>
      </c>
      <c r="F42" s="195">
        <f>ROUND(IF($H$6=TRUE,AQ140*Содержание!$H$8*$I$4*(1+'4 Доп.опции'!$V$50),AQ140*Содержание!$H$8*$I$4),0)</f>
        <v>83017</v>
      </c>
      <c r="G42" s="195">
        <f>ROUND(IF($H$6=TRUE,AR140*Содержание!$H$8*$I$4*(1+'4 Доп.опции'!$V$50),AR140*Содержание!$H$8*$I$4),0)</f>
        <v>85478</v>
      </c>
      <c r="H42" s="195">
        <f>ROUND(IF($H$6=TRUE,AS140*Содержание!$H$8*$I$4*(1+'4 Доп.опции'!$V$50),AS140*Содержание!$H$8*$I$4),0)</f>
        <v>77561</v>
      </c>
      <c r="I42" s="195">
        <f>ROUND(IF($H$6=TRUE,AT140*Содержание!$H$8*$I$4*(1+'4 Доп.опции'!$V$50),AT140*Содержание!$H$8*$I$4),0)</f>
        <v>81198</v>
      </c>
      <c r="J42" s="195">
        <f>ROUND(IF($H$6=TRUE,AU140*Содержание!$H$8*$I$4*(1+'4 Доп.опции'!$V$50),AU140*Содержание!$H$8*$I$4),0)</f>
        <v>88092</v>
      </c>
      <c r="K42" s="183">
        <f>ROUND(AV140*Содержание!$H$8*$I$4,0)</f>
        <v>89916</v>
      </c>
      <c r="L42" s="183">
        <f>ROUND(AW140*Содержание!$H$8*$I$4,0)</f>
        <v>110410</v>
      </c>
      <c r="M42" s="183">
        <f>ROUND(AX140*Содержание!$H$8*$I$4,0)</f>
        <v>112284</v>
      </c>
      <c r="N42" s="183">
        <f>ROUND(AY140*Содержание!$H$8*$I$4,0)</f>
        <v>113164</v>
      </c>
      <c r="O42" s="183">
        <f>ROUND(AZ140*Содержание!$H$8*$I$4,0)</f>
        <v>120108</v>
      </c>
      <c r="P42" s="183">
        <f>ROUND(BA140*Содержание!$H$8*$I$4,0)</f>
        <v>126279</v>
      </c>
      <c r="Q42" s="183">
        <f>ROUND(BB140*Содержание!$H$8*$I$4,0)</f>
        <v>127709</v>
      </c>
      <c r="R42" s="183">
        <f>ROUND(BC140*Содержание!$H$8*$I$4,0)</f>
        <v>130795</v>
      </c>
      <c r="S42" s="183">
        <f>ROUND(BD140*Содержание!$H$8*$I$4,0)</f>
        <v>134213</v>
      </c>
      <c r="T42" s="183">
        <f>ROUND(BE140*Содержание!$H$8*$I$4,0)</f>
        <v>146333</v>
      </c>
      <c r="U42" s="183">
        <f>ROUND(BF140*Содержание!$H$8*$I$4,0)</f>
        <v>145343</v>
      </c>
      <c r="V42" s="183">
        <f>ROUND(BG140*Содержание!$H$8*$I$4,0)</f>
        <v>145343</v>
      </c>
      <c r="W42" s="183">
        <f>ROUND(BH140*Содержание!$H$8*$I$4,0)</f>
        <v>149860</v>
      </c>
      <c r="X42" s="183">
        <f>ROUND(BI140*Содержание!$H$8*$I$4,0)</f>
        <v>155480</v>
      </c>
      <c r="Y42" s="183">
        <f>ROUND(BJ140*Содержание!$H$8*$I$4,0)</f>
        <v>157681</v>
      </c>
      <c r="Z42" s="183">
        <f>ROUND(BK140*Содержание!$H$8*$I$4,0)</f>
        <v>161318</v>
      </c>
      <c r="AA42" s="183">
        <f>ROUND(BL140*Содержание!$H$8*$I$4,0)</f>
        <v>163964</v>
      </c>
      <c r="AB42" s="183">
        <f>ROUND(BM140*Содержание!$H$8*$I$4,0)</f>
        <v>170905</v>
      </c>
      <c r="AC42" s="183">
        <f>ROUND(BN140*Содержание!$H$8*$I$4,0)</f>
        <v>177627</v>
      </c>
      <c r="AD42" s="183">
        <f>ROUND(BO140*Содержание!$H$8*$I$4,0)</f>
        <v>181042</v>
      </c>
      <c r="AE42" s="183">
        <f>ROUND(BP140*Содержание!$H$8*$I$4,0)</f>
        <v>188536</v>
      </c>
      <c r="AF42" s="183">
        <f>ROUND(BQ140*Содержание!$H$8*$I$4,0)</f>
        <v>196027</v>
      </c>
      <c r="AG42" s="183">
        <f>ROUND(BR140*Содержание!$H$8*$I$4,0)</f>
        <v>201979</v>
      </c>
      <c r="AH42" s="183">
        <f>ROUND(BS140*Содержание!$H$8*$I$4,0)</f>
        <v>205285</v>
      </c>
      <c r="AI42" s="183">
        <f>ROUND(BT140*Содержание!$H$8*$I$4,0)</f>
        <v>211345</v>
      </c>
      <c r="AJ42" s="183">
        <f>ROUND(BU140*Содержание!$H$8*$I$4,0)</f>
        <v>219498</v>
      </c>
    </row>
    <row r="43" spans="1:36">
      <c r="A43" s="286">
        <v>3000</v>
      </c>
      <c r="B43" s="183">
        <f>ROUND(AM141*Содержание!$H$8*$I$4,0)</f>
        <v>82473</v>
      </c>
      <c r="C43" s="267">
        <f>ROUND(IF($H$6=TRUE,AN141*Содержание!$H$8*$I$4*(1+'4 Доп.опции'!$V$50),AN141*Содержание!$H$8*$I$4),0)</f>
        <v>77882</v>
      </c>
      <c r="D43" s="267">
        <f>ROUND(IF($H$6=TRUE,AO141*Содержание!$H$8*$I$4*(1+'4 Доп.опции'!$V$50),AO141*Содержание!$H$8*$I$4),0)</f>
        <v>81626</v>
      </c>
      <c r="E43" s="267">
        <f>ROUND(IF($H$6=TRUE,AP141*Содержание!$H$8*$I$4*(1+'4 Доп.опции'!$V$50),AP141*Содержание!$H$8*$I$4),0)</f>
        <v>83124</v>
      </c>
      <c r="F43" s="267">
        <f>ROUND(IF($H$6=TRUE,AQ141*Содержание!$H$8*$I$4*(1+'4 Доп.опции'!$V$50),AQ141*Содержание!$H$8*$I$4),0)</f>
        <v>83445</v>
      </c>
      <c r="G43" s="267">
        <f>ROUND(IF($H$6=TRUE,AR141*Содержание!$H$8*$I$4*(1+'4 Доп.опции'!$V$50),AR141*Содержание!$H$8*$I$4),0)</f>
        <v>89864</v>
      </c>
      <c r="H43" s="267">
        <f>ROUND(IF($H$6=TRUE,AS141*Содержание!$H$8*$I$4*(1+'4 Доп.опции'!$V$50),AS141*Содержание!$H$8*$I$4),0)</f>
        <v>96175</v>
      </c>
      <c r="I43" s="195">
        <f>ROUND(IF($H$6=TRUE,AT141*Содержание!$H$8*$I$4*(1+'4 Доп.опции'!$V$50),AT141*Содержание!$H$8*$I$4),0)</f>
        <v>93807</v>
      </c>
      <c r="J43" s="271">
        <f>ROUND(AU141*Содержание!$H$8*$I$4,0)</f>
        <v>103248</v>
      </c>
      <c r="K43" s="271">
        <f>ROUND(AV141*Содержание!$H$8*$I$4,0)</f>
        <v>111623</v>
      </c>
      <c r="L43" s="271">
        <f>ROUND(AW141*Содержание!$H$8*$I$4,0)</f>
        <v>109089</v>
      </c>
      <c r="M43" s="271">
        <f>ROUND(AX141*Содержание!$H$8*$I$4,0)</f>
        <v>112726</v>
      </c>
      <c r="N43" s="271">
        <f>ROUND(AY141*Содержание!$H$8*$I$4,0)</f>
        <v>116032</v>
      </c>
      <c r="O43" s="271">
        <f>ROUND(AZ141*Содержание!$H$8*$I$4,0)</f>
        <v>127158</v>
      </c>
      <c r="P43" s="271">
        <f>ROUND(BA141*Содержание!$H$8*$I$4,0)</f>
        <v>133770</v>
      </c>
      <c r="Q43" s="271">
        <f>ROUND(BB141*Содержание!$H$8*$I$4,0)</f>
        <v>135535</v>
      </c>
      <c r="R43" s="271">
        <f>ROUND(BC141*Содержание!$H$8*$I$4,0)</f>
        <v>138839</v>
      </c>
      <c r="S43" s="271">
        <f>ROUND(BD141*Содержание!$H$8*$I$4,0)</f>
        <v>147435</v>
      </c>
      <c r="T43" s="271">
        <f>ROUND(BE141*Содержание!$H$8*$I$4,0)</f>
        <v>153824</v>
      </c>
      <c r="U43" s="271">
        <f>ROUND(BF141*Содержание!$H$8*$I$4,0)</f>
        <v>152833</v>
      </c>
      <c r="V43" s="271">
        <f>ROUND(BG141*Содержание!$H$8*$I$4,0)</f>
        <v>154707</v>
      </c>
      <c r="W43" s="271">
        <f>ROUND(BH141*Содержание!$H$8*$I$4,0)</f>
        <v>159005</v>
      </c>
      <c r="X43" s="271">
        <f>ROUND(BI141*Содержание!$H$8*$I$4,0)</f>
        <v>165505</v>
      </c>
      <c r="Y43" s="271">
        <f>ROUND(BJ141*Содержание!$H$8*$I$4,0)</f>
        <v>166055</v>
      </c>
      <c r="Z43" s="271">
        <f>ROUND(BK141*Содержание!$H$8*$I$4,0)</f>
        <v>169692</v>
      </c>
      <c r="AA43" s="271">
        <f>ROUND(BL141*Содержание!$H$8*$I$4,0)</f>
        <v>174541</v>
      </c>
      <c r="AB43" s="271">
        <f>ROUND(BM141*Содержание!$H$8*$I$4,0)</f>
        <v>180272</v>
      </c>
      <c r="AC43" s="271">
        <f>ROUND(BN141*Содержание!$H$8*$I$4,0)</f>
        <v>187546</v>
      </c>
      <c r="AD43" s="271">
        <f>ROUND(BO141*Содержание!$H$8*$I$4,0)</f>
        <v>190740</v>
      </c>
      <c r="AE43" s="271">
        <f>ROUND(BP141*Содержание!$H$8*$I$4,0)</f>
        <v>202530</v>
      </c>
      <c r="AF43" s="271">
        <f>ROUND(BQ141*Содержание!$H$8*$I$4,0)</f>
        <v>210794</v>
      </c>
      <c r="AG43" s="271">
        <f>ROUND(BR141*Содержание!$H$8*$I$4,0)</f>
        <v>217185</v>
      </c>
      <c r="AH43" s="271">
        <f>ROUND(BS141*Содержание!$H$8*$I$4,0)</f>
        <v>220930</v>
      </c>
      <c r="AI43" s="271">
        <f>ROUND(BT141*Содержание!$H$8*$I$4,0)</f>
        <v>227432</v>
      </c>
      <c r="AJ43" s="271">
        <f>ROUND(BU141*Содержание!$H$8*$I$4,0)</f>
        <v>233604</v>
      </c>
    </row>
    <row r="44" spans="1:36" s="265" customFormat="1">
      <c r="A44" s="291">
        <v>3125</v>
      </c>
      <c r="B44" s="183">
        <f>ROUND(AM142*Содержание!$H$8*$I$4,0)</f>
        <v>84947</v>
      </c>
      <c r="C44" s="287">
        <f>ROUND(IF($H$6=TRUE,AN142*Содержание!$H$8*$I$4*(1+'4 Доп.опции'!$V$50),AN142*Содержание!$H$8*$I$4),0)</f>
        <v>80240</v>
      </c>
      <c r="D44" s="287">
        <f>ROUND(IF($H$6=TRUE,AO142*Содержание!$H$8*$I$4*(1+'4 Доп.опции'!$V$50),AO142*Содержание!$H$8*$I$4),0)</f>
        <v>84119</v>
      </c>
      <c r="E44" s="287">
        <f>ROUND(IF($H$6=TRUE,AP142*Содержание!$H$8*$I$4*(1+'4 Доп.опции'!$V$50),AP142*Содержание!$H$8*$I$4),0)</f>
        <v>85574</v>
      </c>
      <c r="F44" s="287">
        <f>ROUND(IF($H$6=TRUE,AQ142*Содержание!$H$8*$I$4*(1+'4 Доп.опции'!$V$50),AQ142*Содержание!$H$8*$I$4),0)</f>
        <v>85937</v>
      </c>
      <c r="G44" s="287">
        <f>ROUND(IF($H$6=TRUE,AR142*Содержание!$H$8*$I$4*(1+'4 Доп.опции'!$V$50),AR142*Содержание!$H$8*$I$4),0)</f>
        <v>92604</v>
      </c>
      <c r="H44" s="287">
        <f>ROUND(IF($H$6=TRUE,AS142*Содержание!$H$8*$I$4*(1+'4 Доп.опции'!$V$50),AS142*Содержание!$H$8*$I$4),0)</f>
        <v>99029</v>
      </c>
      <c r="I44" s="271">
        <f>ROUND(AT142*Содержание!$H$8*$I$4,0)</f>
        <v>104495</v>
      </c>
      <c r="J44" s="271">
        <f>ROUND(AU142*Содержание!$H$8*$I$4,0)</f>
        <v>106368</v>
      </c>
      <c r="K44" s="271">
        <f>ROUND(AV142*Содержание!$H$8*$I$4,0)</f>
        <v>114984</v>
      </c>
      <c r="L44" s="271">
        <f>ROUND(AW142*Содержание!$H$8*$I$4,0)</f>
        <v>112362</v>
      </c>
      <c r="M44" s="271">
        <f>ROUND(AX142*Содержание!$H$8*$I$4,0)</f>
        <v>116106</v>
      </c>
      <c r="N44" s="271">
        <f>ROUND(AY142*Содержание!$H$8*$I$4,0)</f>
        <v>119479</v>
      </c>
      <c r="O44" s="271">
        <f>ROUND(AZ142*Содержание!$H$8*$I$4,0)</f>
        <v>130964</v>
      </c>
      <c r="P44" s="271">
        <f>ROUND(BA142*Содержание!$H$8*$I$4,0)</f>
        <v>137829</v>
      </c>
      <c r="Q44" s="271">
        <f>ROUND(BB142*Содержание!$H$8*$I$4,0)</f>
        <v>139577</v>
      </c>
      <c r="R44" s="271">
        <f>ROUND(BC142*Содержание!$H$8*$I$4,0)</f>
        <v>142950</v>
      </c>
      <c r="S44" s="271">
        <f>ROUND(BD142*Содержание!$H$8*$I$4,0)</f>
        <v>151815</v>
      </c>
      <c r="T44" s="271">
        <f>ROUND(BE142*Содержание!$H$8*$I$4,0)</f>
        <v>158430</v>
      </c>
      <c r="U44" s="271">
        <f>ROUND(BF142*Содержание!$H$8*$I$4,0)</f>
        <v>157432</v>
      </c>
      <c r="V44" s="271">
        <f>ROUND(BG142*Содержание!$H$8*$I$4,0)</f>
        <v>159304</v>
      </c>
      <c r="W44" s="271">
        <f>ROUND(BH142*Содержание!$H$8*$I$4,0)</f>
        <v>163797</v>
      </c>
      <c r="X44" s="271">
        <f>ROUND(BI142*Содержание!$H$8*$I$4,0)</f>
        <v>170416</v>
      </c>
      <c r="Y44" s="271">
        <f>ROUND(BJ142*Содержание!$H$8*$I$4,0)</f>
        <v>171041</v>
      </c>
      <c r="Z44" s="271">
        <f>ROUND(BK142*Содержание!$H$8*$I$4,0)</f>
        <v>174785</v>
      </c>
      <c r="AA44" s="271">
        <f>ROUND(BL142*Содержание!$H$8*$I$4,0)</f>
        <v>179777</v>
      </c>
      <c r="AB44" s="271">
        <f>ROUND(BM142*Содержание!$H$8*$I$4,0)</f>
        <v>185644</v>
      </c>
      <c r="AC44" s="271">
        <f>ROUND(BN142*Содержание!$H$8*$I$4,0)</f>
        <v>193136</v>
      </c>
      <c r="AD44" s="271">
        <f>ROUND(BO142*Содержание!$H$8*$I$4,0)</f>
        <v>196508</v>
      </c>
      <c r="AE44" s="271">
        <f>ROUND(BP142*Содержание!$H$8*$I$4,0)</f>
        <v>208616</v>
      </c>
      <c r="AF44" s="271">
        <f>ROUND(BQ142*Содержание!$H$8*$I$4,0)</f>
        <v>217105</v>
      </c>
      <c r="AG44" s="271">
        <f>ROUND(BR142*Содержание!$H$8*$I$4,0)</f>
        <v>223724</v>
      </c>
      <c r="AH44" s="271">
        <f>ROUND(BS142*Содержание!$H$8*$I$4,0)</f>
        <v>227594</v>
      </c>
      <c r="AI44" s="271">
        <f>ROUND(BT142*Содержание!$H$8*$I$4,0)</f>
        <v>234213</v>
      </c>
      <c r="AJ44" s="271">
        <f>ROUND(BU142*Содержание!$H$8*$I$4,0)</f>
        <v>240576</v>
      </c>
    </row>
    <row r="45" spans="1:36" s="265" customFormat="1">
      <c r="A45" s="181">
        <v>3250</v>
      </c>
      <c r="B45" s="183">
        <f>ROUND(AM143*Содержание!$H$8*$I$4,0)</f>
        <v>87495</v>
      </c>
      <c r="C45" s="183">
        <f>ROUND(AN143*Содержание!$H$8*$I$4,0)</f>
        <v>89382</v>
      </c>
      <c r="D45" s="183">
        <f>ROUND(AO143*Содержание!$H$8*$I$4,0)</f>
        <v>93704</v>
      </c>
      <c r="E45" s="183">
        <f>ROUND(AP143*Содержание!$H$8*$I$4,0)</f>
        <v>95324</v>
      </c>
      <c r="F45" s="183">
        <f>ROUND(AQ143*Содержание!$H$8*$I$4,0)</f>
        <v>95729</v>
      </c>
      <c r="G45" s="183">
        <f>ROUND(AR143*Содержание!$H$8*$I$4,0)</f>
        <v>103154</v>
      </c>
      <c r="H45" s="183">
        <f>ROUND(AS143*Содержание!$H$8*$I$4,0)</f>
        <v>110312</v>
      </c>
      <c r="I45" s="273">
        <f>ROUND(AT143*Содержание!$H$8*$I$4,0)</f>
        <v>107631</v>
      </c>
      <c r="J45" s="273">
        <f>ROUND(AU143*Содержание!$H$8*$I$4,0)</f>
        <v>109559</v>
      </c>
      <c r="K45" s="273">
        <f>ROUND(AV143*Содержание!$H$8*$I$4,0)</f>
        <v>118433</v>
      </c>
      <c r="L45" s="273">
        <f>ROUND(AW143*Содержание!$H$8*$I$4,0)</f>
        <v>115733</v>
      </c>
      <c r="M45" s="273">
        <f>ROUND(AX143*Содержание!$H$8*$I$4,0)</f>
        <v>119591</v>
      </c>
      <c r="N45" s="273">
        <f>ROUND(AY143*Содержание!$H$8*$I$4,0)</f>
        <v>123062</v>
      </c>
      <c r="O45" s="273">
        <f>ROUND(AZ143*Содержание!$H$8*$I$4,0)</f>
        <v>134893</v>
      </c>
      <c r="P45" s="273">
        <f>ROUND(BA143*Содержание!$H$8*$I$4,0)</f>
        <v>141965</v>
      </c>
      <c r="Q45" s="273">
        <f>ROUND(BB143*Содержание!$H$8*$I$4,0)</f>
        <v>143766</v>
      </c>
      <c r="R45" s="273">
        <f>ROUND(BC143*Содержание!$H$8*$I$4,0)</f>
        <v>147238</v>
      </c>
      <c r="S45" s="273">
        <f>ROUND(BD143*Содержание!$H$8*$I$4,0)</f>
        <v>156370</v>
      </c>
      <c r="T45" s="273">
        <f>ROUND(BE143*Содержание!$H$8*$I$4,0)</f>
        <v>163183</v>
      </c>
      <c r="U45" s="273">
        <f>ROUND(BF143*Содержание!$H$8*$I$4,0)</f>
        <v>162154</v>
      </c>
      <c r="V45" s="273">
        <f>ROUND(BG143*Содержание!$H$8*$I$4,0)</f>
        <v>164082</v>
      </c>
      <c r="W45" s="273">
        <f>ROUND(BH143*Содержание!$H$8*$I$4,0)</f>
        <v>168711</v>
      </c>
      <c r="X45" s="273">
        <f>ROUND(BI143*Содержание!$H$8*$I$4,0)</f>
        <v>175527</v>
      </c>
      <c r="Y45" s="273">
        <f>ROUND(BJ143*Содержание!$H$8*$I$4,0)</f>
        <v>176171</v>
      </c>
      <c r="Z45" s="273">
        <f>ROUND(BK143*Содержание!$H$8*$I$4,0)</f>
        <v>180027</v>
      </c>
      <c r="AA45" s="273">
        <f>ROUND(BL143*Содержание!$H$8*$I$4,0)</f>
        <v>185170</v>
      </c>
      <c r="AB45" s="273">
        <f>ROUND(BM143*Содержание!$H$8*$I$4,0)</f>
        <v>191215</v>
      </c>
      <c r="AC45" s="273">
        <f>ROUND(BN143*Содержание!$H$8*$I$4,0)</f>
        <v>198930</v>
      </c>
      <c r="AD45" s="273">
        <f>ROUND(BO143*Содержание!$H$8*$I$4,0)</f>
        <v>202403</v>
      </c>
      <c r="AE45" s="273">
        <f>ROUND(BP143*Содержание!$H$8*$I$4,0)</f>
        <v>214875</v>
      </c>
      <c r="AF45" s="273">
        <f>ROUND(BQ143*Содержание!$H$8*$I$4,0)</f>
        <v>223618</v>
      </c>
      <c r="AG45" s="273">
        <f>ROUND(BR143*Содержание!$H$8*$I$4,0)</f>
        <v>230435</v>
      </c>
      <c r="AH45" s="273">
        <f>ROUND(BS143*Содержание!$H$8*$I$4,0)</f>
        <v>234422</v>
      </c>
      <c r="AI45" s="273">
        <f>ROUND(BT143*Содержание!$H$8*$I$4,0)</f>
        <v>241241</v>
      </c>
      <c r="AJ45" s="273">
        <f>ROUND(BU143*Содержание!$H$8*$I$4,0)</f>
        <v>247793</v>
      </c>
    </row>
    <row r="46" spans="1:36" ht="3" customHeight="1">
      <c r="A46" s="52"/>
      <c r="B46" s="198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</row>
    <row r="47" spans="1:36" ht="14.25" customHeight="1">
      <c r="A47" s="54"/>
      <c r="B47" s="37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371" t="str">
        <f>IF($H$6=TRUE,"","8%")</f>
        <v>8%</v>
      </c>
      <c r="Z47" s="53"/>
      <c r="AA47" s="53"/>
      <c r="AC47" s="53"/>
      <c r="AD47" s="53"/>
      <c r="AE47" s="53"/>
      <c r="AF47" s="53"/>
      <c r="AG47" s="53"/>
      <c r="AH47" s="53"/>
      <c r="AI47" s="53"/>
      <c r="AJ47" s="53"/>
    </row>
    <row r="48" spans="1:36" s="266" customFormat="1" ht="14.25" customHeight="1">
      <c r="A48" s="288"/>
      <c r="B48" s="373" t="s">
        <v>627</v>
      </c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</row>
    <row r="49" spans="1:36" ht="12" customHeight="1">
      <c r="A49" s="85" t="s">
        <v>236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s="76" customFormat="1" ht="27.75" customHeight="1">
      <c r="A50" s="499" t="s">
        <v>638</v>
      </c>
      <c r="B50" s="500"/>
      <c r="C50" s="500"/>
      <c r="D50" s="500"/>
      <c r="E50" s="500"/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500"/>
      <c r="T50" s="500"/>
      <c r="U50" s="500"/>
      <c r="V50" s="500"/>
      <c r="W50" s="500"/>
      <c r="X50" s="500"/>
      <c r="Y50" s="500"/>
      <c r="Z50" s="500"/>
      <c r="AA50" s="500"/>
      <c r="AB50" s="500"/>
      <c r="AC50" s="500"/>
      <c r="AD50" s="500"/>
      <c r="AE50" s="500"/>
      <c r="AF50" s="500"/>
      <c r="AG50" s="500"/>
      <c r="AH50" s="500"/>
      <c r="AI50" s="500"/>
      <c r="AJ50" s="500"/>
    </row>
    <row r="51" spans="1:36" ht="15.75">
      <c r="A51" s="484" t="s">
        <v>142</v>
      </c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</row>
    <row r="52" spans="1:36" ht="15" customHeight="1">
      <c r="A52" s="51" t="s">
        <v>119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</row>
    <row r="53" spans="1:36">
      <c r="A53" s="181" t="s">
        <v>115</v>
      </c>
      <c r="B53" s="181">
        <v>2110</v>
      </c>
      <c r="C53" s="181">
        <v>2250</v>
      </c>
      <c r="D53" s="181">
        <v>2375</v>
      </c>
      <c r="E53" s="181">
        <v>2500</v>
      </c>
      <c r="F53" s="181">
        <v>2625</v>
      </c>
      <c r="G53" s="181">
        <v>2750</v>
      </c>
      <c r="H53" s="181">
        <v>2875</v>
      </c>
      <c r="I53" s="181">
        <v>3000</v>
      </c>
      <c r="J53" s="181">
        <v>3125</v>
      </c>
      <c r="K53" s="181">
        <v>3250</v>
      </c>
      <c r="L53" s="181">
        <v>3375</v>
      </c>
      <c r="M53" s="181">
        <v>3500</v>
      </c>
      <c r="N53" s="181">
        <v>3625</v>
      </c>
      <c r="O53" s="181">
        <v>3750</v>
      </c>
      <c r="P53" s="181">
        <v>3875</v>
      </c>
      <c r="Q53" s="181">
        <v>4000</v>
      </c>
      <c r="R53" s="181">
        <v>4125</v>
      </c>
      <c r="S53" s="181">
        <v>4250</v>
      </c>
      <c r="T53" s="181">
        <v>4375</v>
      </c>
      <c r="U53" s="181">
        <v>4500</v>
      </c>
      <c r="V53" s="181">
        <v>4625</v>
      </c>
      <c r="W53" s="181">
        <v>4750</v>
      </c>
      <c r="X53" s="181">
        <v>4875</v>
      </c>
      <c r="Y53" s="181">
        <v>5000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s="265" customFormat="1">
      <c r="A54" s="181">
        <v>1700</v>
      </c>
      <c r="B54" s="273">
        <f>ROUND(B147*Содержание!$H$8*$I$4,0)</f>
        <v>54381</v>
      </c>
      <c r="C54" s="273">
        <f>ROUND(C147*Содержание!$H$8*$I$4,0)</f>
        <v>56346</v>
      </c>
      <c r="D54" s="273">
        <f>ROUND(D147*Содержание!$H$8*$I$4,0)</f>
        <v>60744</v>
      </c>
      <c r="E54" s="273">
        <f>ROUND(E147*Содержание!$H$8*$I$4,0)</f>
        <v>62246</v>
      </c>
      <c r="F54" s="273">
        <f>ROUND(F147*Содержание!$H$8*$I$4,0)</f>
        <v>63866</v>
      </c>
      <c r="G54" s="273">
        <f>ROUND(G147*Содержание!$H$8*$I$4,0)</f>
        <v>65602</v>
      </c>
      <c r="H54" s="273">
        <f>ROUND(H147*Содержание!$H$8*$I$4,0)</f>
        <v>64794</v>
      </c>
      <c r="I54" s="273">
        <f>ROUND(I147*Содержание!$H$8*$I$4,0)</f>
        <v>65717</v>
      </c>
      <c r="J54" s="273">
        <f>ROUND(J147*Содержание!$H$8*$I$4,0)</f>
        <v>69539</v>
      </c>
      <c r="K54" s="273">
        <f>ROUND(K147*Содержание!$H$8*$I$4,0)</f>
        <v>75320</v>
      </c>
      <c r="L54" s="273">
        <f>ROUND(L147*Содержание!$H$8*$I$4,0)</f>
        <v>80874</v>
      </c>
      <c r="M54" s="273">
        <f>ROUND(M147*Содержание!$H$8*$I$4,0)</f>
        <v>86546</v>
      </c>
      <c r="N54" s="273">
        <f>ROUND(N147*Содержание!$H$8*$I$4,0)</f>
        <v>90594</v>
      </c>
      <c r="O54" s="273">
        <f>ROUND(O147*Содержание!$H$8*$I$4,0)</f>
        <v>88972</v>
      </c>
      <c r="P54" s="273">
        <f>ROUND(P147*Содержание!$H$8*$I$4,0)</f>
        <v>92790</v>
      </c>
      <c r="Q54" s="273">
        <f>ROUND(Q147*Содержание!$H$8*$I$4,0)</f>
        <v>98575</v>
      </c>
      <c r="R54" s="273">
        <f>ROUND(R147*Содержание!$H$8*$I$4,0)</f>
        <v>100659</v>
      </c>
      <c r="S54" s="273">
        <f>ROUND(S147*Содержание!$H$8*$I$4,0)</f>
        <v>98807</v>
      </c>
      <c r="T54" s="273">
        <f>ROUND(T147*Содержание!$H$8*$I$4,0)</f>
        <v>103899</v>
      </c>
      <c r="U54" s="273">
        <f>ROUND(U147*Содержание!$H$8*$I$4,0)</f>
        <v>109221</v>
      </c>
      <c r="V54" s="273">
        <f>ROUND(V147*Содержание!$H$8*$I$4,0)</f>
        <v>110841</v>
      </c>
      <c r="W54" s="273">
        <f>ROUND(W147*Содержание!$H$8*$I$4,0)</f>
        <v>108641</v>
      </c>
      <c r="X54" s="273">
        <f>ROUND(X147*Содержание!$H$8*$I$4,0)</f>
        <v>113965</v>
      </c>
      <c r="Y54" s="273">
        <f>ROUND(Y147*Содержание!$H$8*$I$4,0)</f>
        <v>118822</v>
      </c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</row>
    <row r="55" spans="1:36" s="265" customFormat="1">
      <c r="A55" s="181">
        <v>1800</v>
      </c>
      <c r="B55" s="273">
        <f>ROUND(B148*Содержание!$H$8*$I$4,0)</f>
        <v>58920</v>
      </c>
      <c r="C55" s="273">
        <f>ROUND(C148*Содержание!$H$8*$I$4,0)</f>
        <v>60742</v>
      </c>
      <c r="D55" s="273">
        <f>ROUND(D148*Содержание!$H$8*$I$4,0)</f>
        <v>64022</v>
      </c>
      <c r="E55" s="273">
        <f>ROUND(E148*Содержание!$H$8*$I$4,0)</f>
        <v>65483</v>
      </c>
      <c r="F55" s="273">
        <f>ROUND(F148*Содержание!$H$8*$I$4,0)</f>
        <v>68762</v>
      </c>
      <c r="G55" s="273">
        <f>ROUND(G148*Содержание!$H$8*$I$4,0)</f>
        <v>69003</v>
      </c>
      <c r="H55" s="273">
        <f>ROUND(H148*Содержание!$H$8*$I$4,0)</f>
        <v>70826</v>
      </c>
      <c r="I55" s="273">
        <f>ROUND(I148*Содержание!$H$8*$I$4,0)</f>
        <v>70464</v>
      </c>
      <c r="J55" s="273">
        <f>ROUND(J148*Содержание!$H$8*$I$4,0)</f>
        <v>74589</v>
      </c>
      <c r="K55" s="273">
        <f>ROUND(K148*Содержание!$H$8*$I$4,0)</f>
        <v>80546</v>
      </c>
      <c r="L55" s="273">
        <f>ROUND(L148*Содержание!$H$8*$I$4,0)</f>
        <v>86620</v>
      </c>
      <c r="M55" s="273">
        <f>ROUND(M148*Содержание!$H$8*$I$4,0)</f>
        <v>92693</v>
      </c>
      <c r="N55" s="273">
        <f>ROUND(N148*Содержание!$H$8*$I$4,0)</f>
        <v>92098</v>
      </c>
      <c r="O55" s="273">
        <f>ROUND(O148*Содержание!$H$8*$I$4,0)</f>
        <v>90477</v>
      </c>
      <c r="P55" s="273">
        <f>ROUND(P148*Содержание!$H$8*$I$4,0)</f>
        <v>94296</v>
      </c>
      <c r="Q55" s="273">
        <f>ROUND(Q148*Содержание!$H$8*$I$4,0)</f>
        <v>100196</v>
      </c>
      <c r="R55" s="273">
        <f>ROUND(R148*Содержание!$H$8*$I$4,0)</f>
        <v>102279</v>
      </c>
      <c r="S55" s="273">
        <f>ROUND(S148*Содержание!$H$8*$I$4,0)</f>
        <v>100429</v>
      </c>
      <c r="T55" s="273">
        <f>ROUND(T148*Содержание!$H$8*$I$4,0)</f>
        <v>105404</v>
      </c>
      <c r="U55" s="273">
        <f>ROUND(U148*Содержание!$H$8*$I$4,0)</f>
        <v>110611</v>
      </c>
      <c r="V55" s="273">
        <f>ROUND(V148*Содержание!$H$8*$I$4,0)</f>
        <v>112459</v>
      </c>
      <c r="W55" s="273">
        <f>ROUND(W148*Содержание!$H$8*$I$4,0)</f>
        <v>110030</v>
      </c>
      <c r="X55" s="273">
        <f>ROUND(X148*Содержание!$H$8*$I$4,0)</f>
        <v>115236</v>
      </c>
      <c r="Y55" s="273">
        <f>ROUND(Y148*Содержание!$H$8*$I$4,0)</f>
        <v>120443</v>
      </c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</row>
    <row r="56" spans="1:36" s="265" customFormat="1">
      <c r="A56" s="181">
        <v>1900</v>
      </c>
      <c r="B56" s="284">
        <f>ROUND(IF($H$6=TRUE,B149*Содержание!$H$8*$I$4*(1+'4 Доп.опции'!$V$50),B149*Содержание!$H$8*$I$4),0)</f>
        <v>58207</v>
      </c>
      <c r="C56" s="284">
        <f>ROUND(IF($H$6=TRUE,C149*Содержание!$H$8*$I$4*(1+'4 Доп.опции'!$V$50),C149*Содержание!$H$8*$I$4),0)</f>
        <v>59504</v>
      </c>
      <c r="D56" s="284">
        <f>ROUND(IF($H$6=TRUE,D149*Содержание!$H$8*$I$4*(1+'4 Доп.опции'!$V$50),D149*Содержание!$H$8*$I$4),0)</f>
        <v>59681</v>
      </c>
      <c r="E56" s="284">
        <f>ROUND(IF($H$6=TRUE,E149*Содержание!$H$8*$I$4*(1+'4 Доп.опции'!$V$50),E149*Содержание!$H$8*$I$4),0)</f>
        <v>62335</v>
      </c>
      <c r="F56" s="284">
        <f>ROUND(IF($H$6=TRUE,F149*Содержание!$H$8*$I$4*(1+'4 Доп.опции'!$V$50),F149*Содержание!$H$8*$I$4),0)</f>
        <v>65166</v>
      </c>
      <c r="G56" s="284">
        <f>ROUND(IF($H$6=TRUE,G149*Содержание!$H$8*$I$4*(1+'4 Доп.опции'!$V$50),G149*Содержание!$H$8*$I$4),0)</f>
        <v>66993</v>
      </c>
      <c r="H56" s="284">
        <f>ROUND(IF($H$6=TRUE,H149*Содержание!$H$8*$I$4*(1+'4 Доп.опции'!$V$50),H149*Содержание!$H$8*$I$4),0)</f>
        <v>71122</v>
      </c>
      <c r="I56" s="284">
        <f>ROUND(IF($H$6=TRUE,I149*Содержание!$H$8*$I$4*(1+'4 Доп.опции'!$V$50),I149*Содержание!$H$8*$I$4),0)</f>
        <v>73068</v>
      </c>
      <c r="J56" s="284">
        <f>ROUND(IF($H$6=TRUE,J149*Содержание!$H$8*$I$4*(1+'4 Доп.опции'!$V$50),J149*Содержание!$H$8*$I$4),0)</f>
        <v>75780</v>
      </c>
      <c r="K56" s="284">
        <f>ROUND(IF($H$6=TRUE,K149*Содержание!$H$8*$I$4*(1+'4 Доп.опции'!$V$50),K149*Содержание!$H$8*$I$4),0)</f>
        <v>79259</v>
      </c>
      <c r="L56" s="284">
        <f>ROUND(IF($H$6=TRUE,L149*Содержание!$H$8*$I$4*(1+'4 Доп.опции'!$V$50),L149*Содержание!$H$8*$I$4),0)</f>
        <v>84569</v>
      </c>
      <c r="M56" s="284">
        <f>ROUND(IF($H$6=TRUE,M149*Содержание!$H$8*$I$4*(1+'4 Доп.опции'!$V$50),M149*Содержание!$H$8*$I$4),0)</f>
        <v>89757</v>
      </c>
      <c r="N56" s="273">
        <f>ROUND(N149*Содержание!$H$8*$I$4,0)</f>
        <v>92849</v>
      </c>
      <c r="O56" s="273">
        <f>ROUND(O149*Содержание!$H$8*$I$4,0)</f>
        <v>92502</v>
      </c>
      <c r="P56" s="273">
        <f>ROUND(P149*Содержание!$H$8*$I$4,0)</f>
        <v>96436</v>
      </c>
      <c r="Q56" s="273">
        <f>ROUND(Q149*Содержание!$H$8*$I$4,0)</f>
        <v>100891</v>
      </c>
      <c r="R56" s="273">
        <f>ROUND(R149*Содержание!$H$8*$I$4,0)</f>
        <v>103494</v>
      </c>
      <c r="S56" s="273">
        <f>ROUND(S149*Содержание!$H$8*$I$4,0)</f>
        <v>102164</v>
      </c>
      <c r="T56" s="273">
        <f>ROUND(T149*Содержание!$H$8*$I$4,0)</f>
        <v>107717</v>
      </c>
      <c r="U56" s="273">
        <f>ROUND(U149*Содержание!$H$8*$I$4,0)</f>
        <v>111362</v>
      </c>
      <c r="V56" s="273">
        <f>ROUND(V149*Содержание!$H$8*$I$4,0)</f>
        <v>113790</v>
      </c>
      <c r="W56" s="273">
        <f>ROUND(W149*Содержание!$H$8*$I$4,0)</f>
        <v>112402</v>
      </c>
      <c r="X56" s="273">
        <f>ROUND(X149*Содержание!$H$8*$I$4,0)</f>
        <v>117898</v>
      </c>
      <c r="Y56" s="273">
        <f>ROUND(Y149*Содержание!$H$8*$I$4,0)</f>
        <v>121081</v>
      </c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</row>
    <row r="57" spans="1:36" s="265" customFormat="1">
      <c r="A57" s="181">
        <v>2000</v>
      </c>
      <c r="B57" s="284">
        <f>ROUND(IF($H$6=TRUE,B150*Содержание!$H$8*$I$4*(1+'4 Доп.опции'!$V$50),B150*Содержание!$H$8*$I$4),0)</f>
        <v>56390</v>
      </c>
      <c r="C57" s="284">
        <f>ROUND(IF($H$6=TRUE,C150*Содержание!$H$8*$I$4*(1+'4 Доп.опции'!$V$50),C150*Содержание!$H$8*$I$4),0)</f>
        <v>57174</v>
      </c>
      <c r="D57" s="284">
        <f>ROUND(IF($H$6=TRUE,D150*Содержание!$H$8*$I$4*(1+'4 Доп.опции'!$V$50),D150*Содержание!$H$8*$I$4),0)</f>
        <v>54480</v>
      </c>
      <c r="E57" s="284">
        <f>ROUND(IF($H$6=TRUE,E150*Содержание!$H$8*$I$4*(1+'4 Доп.опции'!$V$50),E150*Содержание!$H$8*$I$4),0)</f>
        <v>58187</v>
      </c>
      <c r="F57" s="284">
        <f>ROUND(IF($H$6=TRUE,F150*Содержание!$H$8*$I$4*(1+'4 Доп.опции'!$V$50),F150*Содержание!$H$8*$I$4),0)</f>
        <v>60548</v>
      </c>
      <c r="G57" s="284">
        <f>ROUND(IF($H$6=TRUE,G150*Содержание!$H$8*$I$4*(1+'4 Доп.опции'!$V$50),G150*Содержание!$H$8*$I$4),0)</f>
        <v>63803</v>
      </c>
      <c r="H57" s="284">
        <f>ROUND(IF($H$6=TRUE,H150*Содержание!$H$8*$I$4*(1+'4 Доп.опции'!$V$50),H150*Содержание!$H$8*$I$4),0)</f>
        <v>69981</v>
      </c>
      <c r="I57" s="284">
        <f>ROUND(IF($H$6=TRUE,I150*Содержание!$H$8*$I$4*(1+'4 Доп.опции'!$V$50),I150*Содержание!$H$8*$I$4),0)</f>
        <v>74025</v>
      </c>
      <c r="J57" s="284">
        <f>ROUND(IF($H$6=TRUE,J150*Содержание!$H$8*$I$4*(1+'4 Доп.опции'!$V$50),J150*Содержание!$H$8*$I$4),0)</f>
        <v>75373</v>
      </c>
      <c r="K57" s="284">
        <f>ROUND(IF($H$6=TRUE,K150*Содержание!$H$8*$I$4*(1+'4 Доп.опции'!$V$50),K150*Содержание!$H$8*$I$4),0)</f>
        <v>76498</v>
      </c>
      <c r="L57" s="284">
        <f>ROUND(IF($H$6=TRUE,L150*Содержание!$H$8*$I$4*(1+'4 Доп.опции'!$V$50),L150*Содержание!$H$8*$I$4),0)</f>
        <v>80992</v>
      </c>
      <c r="M57" s="284">
        <f>ROUND(IF($H$6=TRUE,M150*Содержание!$H$8*$I$4*(1+'4 Доп.опции'!$V$50),M150*Содержание!$H$8*$I$4),0)</f>
        <v>85259</v>
      </c>
      <c r="N57" s="273">
        <f>ROUND(N150*Содержание!$H$8*$I$4,0)</f>
        <v>93600</v>
      </c>
      <c r="O57" s="273">
        <f>ROUND(O150*Содержание!$H$8*$I$4,0)</f>
        <v>94525</v>
      </c>
      <c r="P57" s="273">
        <f>ROUND(P150*Содержание!$H$8*$I$4,0)</f>
        <v>98575</v>
      </c>
      <c r="Q57" s="273">
        <f>ROUND(Q150*Содержание!$H$8*$I$4,0)</f>
        <v>101585</v>
      </c>
      <c r="R57" s="273">
        <f>ROUND(R150*Содержание!$H$8*$I$4,0)</f>
        <v>104709</v>
      </c>
      <c r="S57" s="273">
        <f>ROUND(S150*Содержание!$H$8*$I$4,0)</f>
        <v>103899</v>
      </c>
      <c r="T57" s="273">
        <f>ROUND(T150*Содержание!$H$8*$I$4,0)</f>
        <v>110030</v>
      </c>
      <c r="U57" s="273">
        <f>ROUND(U150*Содержание!$H$8*$I$4,0)</f>
        <v>112112</v>
      </c>
      <c r="V57" s="273">
        <f>ROUND(V150*Содержание!$H$8*$I$4,0)</f>
        <v>115121</v>
      </c>
      <c r="W57" s="273">
        <f>ROUND(W150*Содержание!$H$8*$I$4,0)</f>
        <v>114773</v>
      </c>
      <c r="X57" s="273">
        <f>ROUND(X150*Содержание!$H$8*$I$4,0)</f>
        <v>120560</v>
      </c>
      <c r="Y57" s="273">
        <f>ROUND(Y150*Содержание!$H$8*$I$4,0)</f>
        <v>121718</v>
      </c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</row>
    <row r="58" spans="1:36">
      <c r="A58" s="181">
        <v>2100</v>
      </c>
      <c r="B58" s="284">
        <f>ROUND(IF($H$6=TRUE,B151*Содержание!$H$8*$I$4*(1+'4 Доп.опции'!$V$50),B151*Содержание!$H$8*$I$4),0)</f>
        <v>56502</v>
      </c>
      <c r="C58" s="284">
        <f>ROUND(IF($H$6=TRUE,C151*Содержание!$H$8*$I$4*(1+'4 Доп.опции'!$V$50),C151*Содержание!$H$8*$I$4),0)</f>
        <v>57555</v>
      </c>
      <c r="D58" s="284">
        <f>ROUND(IF($H$6=TRUE,D151*Содержание!$H$8*$I$4*(1+'4 Доп.опции'!$V$50),D151*Содержание!$H$8*$I$4),0)</f>
        <v>54775</v>
      </c>
      <c r="E58" s="284">
        <f>ROUND(IF($H$6=TRUE,E151*Содержание!$H$8*$I$4*(1+'4 Доп.опции'!$V$50),E151*Содержание!$H$8*$I$4),0)</f>
        <v>58304</v>
      </c>
      <c r="F58" s="284">
        <f>ROUND(IF($H$6=TRUE,F151*Содержание!$H$8*$I$4*(1+'4 Доп.опции'!$V$50),F151*Содержание!$H$8*$I$4),0)</f>
        <v>60765</v>
      </c>
      <c r="G58" s="284">
        <f>ROUND(IF($H$6=TRUE,G151*Содержание!$H$8*$I$4*(1+'4 Доп.опции'!$V$50),G151*Содержание!$H$8*$I$4),0)</f>
        <v>64081</v>
      </c>
      <c r="H58" s="284">
        <f>ROUND(IF($H$6=TRUE,H151*Содержание!$H$8*$I$4*(1+'4 Доп.опции'!$V$50),H151*Содержание!$H$8*$I$4),0)</f>
        <v>69004</v>
      </c>
      <c r="I58" s="284">
        <f>ROUND(IF($H$6=TRUE,I151*Содержание!$H$8*$I$4*(1+'4 Доп.опции'!$V$50),I151*Содержание!$H$8*$I$4),0)</f>
        <v>72748</v>
      </c>
      <c r="J58" s="284">
        <f>ROUND(IF($H$6=TRUE,J151*Содержание!$H$8*$I$4*(1+'4 Доп.опции'!$V$50),J151*Содержание!$H$8*$I$4),0)</f>
        <v>75316</v>
      </c>
      <c r="K58" s="284">
        <f>ROUND(IF($H$6=TRUE,K151*Содержание!$H$8*$I$4*(1+'4 Доп.опции'!$V$50),K151*Содержание!$H$8*$I$4),0)</f>
        <v>76492</v>
      </c>
      <c r="L58" s="284">
        <f>ROUND(IF($H$6=TRUE,L151*Содержание!$H$8*$I$4*(1+'4 Доп.опции'!$V$50),L151*Содержание!$H$8*$I$4),0)</f>
        <v>78632</v>
      </c>
      <c r="M58" s="284">
        <f>ROUND(IF($H$6=TRUE,M151*Содержание!$H$8*$I$4*(1+'4 Доп.опции'!$V$50),M151*Содержание!$H$8*$I$4),0)</f>
        <v>82697</v>
      </c>
      <c r="N58" s="273">
        <f>ROUND(N151*Содержание!$H$8*$I$4,0)</f>
        <v>92780</v>
      </c>
      <c r="O58" s="273">
        <f>ROUND(O151*Содержание!$H$8*$I$4,0)</f>
        <v>93992</v>
      </c>
      <c r="P58" s="273">
        <f>ROUND(P151*Содержание!$H$8*$I$4,0)</f>
        <v>96528</v>
      </c>
      <c r="Q58" s="273">
        <f>ROUND(Q151*Содержание!$H$8*$I$4,0)</f>
        <v>99503</v>
      </c>
      <c r="R58" s="273">
        <f>ROUND(R151*Содержание!$H$8*$I$4,0)</f>
        <v>103690</v>
      </c>
      <c r="S58" s="273">
        <f>ROUND(S151*Содержание!$H$8*$I$4,0)</f>
        <v>103798</v>
      </c>
      <c r="T58" s="273">
        <f>ROUND(T151*Содержание!$H$8*$I$4,0)</f>
        <v>106997</v>
      </c>
      <c r="U58" s="273">
        <f>ROUND(U151*Содержание!$H$8*$I$4,0)</f>
        <v>109640</v>
      </c>
      <c r="V58" s="273">
        <f>ROUND(V151*Содержание!$H$8*$I$4,0)</f>
        <v>114488</v>
      </c>
      <c r="W58" s="273">
        <f>ROUND(W151*Содержание!$H$8*$I$4,0)</f>
        <v>115369</v>
      </c>
      <c r="X58" s="273">
        <f>ROUND(X151*Содержание!$H$8*$I$4,0)</f>
        <v>118675</v>
      </c>
      <c r="Y58" s="273">
        <f>ROUND(Y151*Содержание!$H$8*$I$4,0)</f>
        <v>120108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>
      <c r="A59" s="181">
        <v>2125</v>
      </c>
      <c r="B59" s="284">
        <f>ROUND(IF($H$6=TRUE,B152*Содержание!$H$8*$I$4*(1+'4 Доп.опции'!$V$50),B152*Содержание!$H$8*$I$4),0)</f>
        <v>56615</v>
      </c>
      <c r="C59" s="284">
        <f>ROUND(IF($H$6=TRUE,C152*Содержание!$H$8*$I$4*(1+'4 Доп.опции'!$V$50),C152*Содержание!$H$8*$I$4),0)</f>
        <v>57877</v>
      </c>
      <c r="D59" s="284">
        <f>ROUND(IF($H$6=TRUE,D152*Содержание!$H$8*$I$4*(1+'4 Доп.опции'!$V$50),D152*Содержание!$H$8*$I$4),0)</f>
        <v>55203</v>
      </c>
      <c r="E59" s="284">
        <f>ROUND(IF($H$6=TRUE,E152*Содержание!$H$8*$I$4*(1+'4 Доп.опции'!$V$50),E152*Содержание!$H$8*$I$4),0)</f>
        <v>58413</v>
      </c>
      <c r="F59" s="284">
        <f>ROUND(IF($H$6=TRUE,F152*Содержание!$H$8*$I$4*(1+'4 Доп.опции'!$V$50),F152*Содержание!$H$8*$I$4),0)</f>
        <v>60872</v>
      </c>
      <c r="G59" s="284">
        <f>ROUND(IF($H$6=TRUE,G152*Содержание!$H$8*$I$4*(1+'4 Доп.опции'!$V$50),G152*Содержание!$H$8*$I$4),0)</f>
        <v>64297</v>
      </c>
      <c r="H59" s="284">
        <f>ROUND(IF($H$6=TRUE,H152*Содержание!$H$8*$I$4*(1+'4 Доп.опции'!$V$50),H152*Содержание!$H$8*$I$4),0)</f>
        <v>67933</v>
      </c>
      <c r="I59" s="284">
        <f>ROUND(IF($H$6=TRUE,I152*Содержание!$H$8*$I$4*(1+'4 Доп.опции'!$V$50),I152*Содержание!$H$8*$I$4),0)</f>
        <v>71464</v>
      </c>
      <c r="J59" s="284">
        <f>ROUND(IF($H$6=TRUE,J152*Содержание!$H$8*$I$4*(1+'4 Доп.опции'!$V$50),J152*Содержание!$H$8*$I$4),0)</f>
        <v>75101</v>
      </c>
      <c r="K59" s="284">
        <f>ROUND(IF($H$6=TRUE,K152*Содержание!$H$8*$I$4*(1+'4 Доп.опции'!$V$50),K152*Содержание!$H$8*$I$4),0)</f>
        <v>76492</v>
      </c>
      <c r="L59" s="284">
        <f>ROUND(IF($H$6=TRUE,L152*Содержание!$H$8*$I$4*(1+'4 Доп.опции'!$V$50),L152*Содержание!$H$8*$I$4),0)</f>
        <v>76280</v>
      </c>
      <c r="M59" s="284">
        <f>ROUND(IF($H$6=TRUE,M152*Содержание!$H$8*$I$4*(1+'4 Доп.опции'!$V$50),M152*Содержание!$H$8*$I$4),0)</f>
        <v>80127</v>
      </c>
      <c r="N59" s="273">
        <f>ROUND(N152*Содержание!$H$8*$I$4,0)</f>
        <v>92009</v>
      </c>
      <c r="O59" s="273">
        <f>ROUND(O152*Содержание!$H$8*$I$4,0)</f>
        <v>93442</v>
      </c>
      <c r="P59" s="273">
        <f>ROUND(P152*Содержание!$H$8*$I$4,0)</f>
        <v>94433</v>
      </c>
      <c r="Q59" s="273">
        <f>ROUND(Q152*Содержание!$H$8*$I$4,0)</f>
        <v>97409</v>
      </c>
      <c r="R59" s="273">
        <f>ROUND(R152*Содержание!$H$8*$I$4,0)</f>
        <v>102587</v>
      </c>
      <c r="S59" s="273">
        <f>ROUND(S152*Содержание!$H$8*$I$4,0)</f>
        <v>103798</v>
      </c>
      <c r="T59" s="273">
        <f>ROUND(T152*Содержание!$H$8*$I$4,0)</f>
        <v>103910</v>
      </c>
      <c r="U59" s="273">
        <f>ROUND(U152*Содержание!$H$8*$I$4,0)</f>
        <v>107215</v>
      </c>
      <c r="V59" s="273">
        <f>ROUND(V152*Содержание!$H$8*$I$4,0)</f>
        <v>113828</v>
      </c>
      <c r="W59" s="273">
        <f>ROUND(W152*Содержание!$H$8*$I$4,0)</f>
        <v>115921</v>
      </c>
      <c r="X59" s="273">
        <f>ROUND(X152*Содержание!$H$8*$I$4,0)</f>
        <v>116691</v>
      </c>
      <c r="Y59" s="273">
        <f>ROUND(Y152*Содержание!$H$8*$I$4,0)</f>
        <v>118567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>
      <c r="A60" s="181">
        <v>2250</v>
      </c>
      <c r="B60" s="284">
        <f>ROUND(IF($H$6=TRUE,B153*Содержание!$H$8*$I$4*(1+'4 Доп.опции'!$V$50),B153*Содержание!$H$8*$I$4),0)</f>
        <v>57174</v>
      </c>
      <c r="C60" s="284">
        <f>ROUND(IF($H$6=TRUE,C153*Содержание!$H$8*$I$4*(1+'4 Доп.опции'!$V$50),C153*Содержание!$H$8*$I$4),0)</f>
        <v>58304</v>
      </c>
      <c r="D60" s="284">
        <f>ROUND(IF($H$6=TRUE,D153*Содержание!$H$8*$I$4*(1+'4 Доп.опции'!$V$50),D153*Содержание!$H$8*$I$4),0)</f>
        <v>56272</v>
      </c>
      <c r="E60" s="284">
        <f>ROUND(IF($H$6=TRUE,E153*Содержание!$H$8*$I$4*(1+'4 Доп.опции'!$V$50),E153*Содержание!$H$8*$I$4),0)</f>
        <v>58413</v>
      </c>
      <c r="F60" s="284">
        <f>ROUND(IF($H$6=TRUE,F153*Содержание!$H$8*$I$4*(1+'4 Доп.опции'!$V$50),F153*Содержание!$H$8*$I$4),0)</f>
        <v>60657</v>
      </c>
      <c r="G60" s="284">
        <f>ROUND(IF($H$6=TRUE,G153*Содержание!$H$8*$I$4*(1+'4 Доп.опции'!$V$50),G153*Содержание!$H$8*$I$4),0)</f>
        <v>64617</v>
      </c>
      <c r="H60" s="284">
        <f>ROUND(IF($H$6=TRUE,H153*Содержание!$H$8*$I$4*(1+'4 Доп.опции'!$V$50),H153*Содержание!$H$8*$I$4),0)</f>
        <v>67076</v>
      </c>
      <c r="I60" s="284">
        <f>ROUND(IF($H$6=TRUE,I153*Содержание!$H$8*$I$4*(1+'4 Доп.опции'!$V$50),I153*Содержание!$H$8*$I$4),0)</f>
        <v>70821</v>
      </c>
      <c r="J60" s="284">
        <f>ROUND(IF($H$6=TRUE,J153*Содержание!$H$8*$I$4*(1+'4 Доп.опции'!$V$50),J153*Содержание!$H$8*$I$4),0)</f>
        <v>74352</v>
      </c>
      <c r="K60" s="284">
        <f>ROUND(IF($H$6=TRUE,K153*Содержание!$H$8*$I$4*(1+'4 Доп.опции'!$V$50),K153*Содержание!$H$8*$I$4),0)</f>
        <v>78205</v>
      </c>
      <c r="L60" s="284">
        <f>ROUND(IF($H$6=TRUE,L153*Содержание!$H$8*$I$4*(1+'4 Доп.опции'!$V$50),L153*Содержание!$H$8*$I$4),0)</f>
        <v>76280</v>
      </c>
      <c r="M60" s="284">
        <f>ROUND(IF($H$6=TRUE,M153*Содержание!$H$8*$I$4*(1+'4 Доп.опции'!$V$50),M153*Содержание!$H$8*$I$4),0)</f>
        <v>85478</v>
      </c>
      <c r="N60" s="273">
        <f>ROUND(N153*Содержание!$H$8*$I$4,0)</f>
        <v>91129</v>
      </c>
      <c r="O60" s="273">
        <f>ROUND(O153*Содержание!$H$8*$I$4,0)</f>
        <v>93551</v>
      </c>
      <c r="P60" s="273">
        <f>ROUND(P153*Содержание!$H$8*$I$4,0)</f>
        <v>91679</v>
      </c>
      <c r="Q60" s="273">
        <f>ROUND(Q153*Содержание!$H$8*$I$4,0)</f>
        <v>95424</v>
      </c>
      <c r="R60" s="273">
        <f>ROUND(R153*Содержание!$H$8*$I$4,0)</f>
        <v>97960</v>
      </c>
      <c r="S60" s="273">
        <f>ROUND(S153*Содержание!$H$8*$I$4,0)</f>
        <v>102478</v>
      </c>
      <c r="T60" s="273">
        <f>ROUND(T153*Содержание!$H$8*$I$4,0)</f>
        <v>101045</v>
      </c>
      <c r="U60" s="273">
        <f>ROUND(U153*Содержание!$H$8*$I$4,0)</f>
        <v>104901</v>
      </c>
      <c r="V60" s="273">
        <f>ROUND(V153*Содержание!$H$8*$I$4,0)</f>
        <v>110632</v>
      </c>
      <c r="W60" s="273">
        <f>ROUND(W153*Содержание!$H$8*$I$4,0)</f>
        <v>115147</v>
      </c>
      <c r="X60" s="273">
        <f>ROUND(X153*Содержание!$H$8*$I$4,0)</f>
        <v>113056</v>
      </c>
      <c r="Y60" s="273">
        <f>ROUND(Y153*Содержание!$H$8*$I$4,0)</f>
        <v>116140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>
      <c r="A61" s="181">
        <v>2375</v>
      </c>
      <c r="B61" s="284">
        <f>ROUND(IF($H$6=TRUE,B154*Содержание!$H$8*$I$4*(1+'4 Доп.опции'!$V$50),B154*Содержание!$H$8*$I$4),0)</f>
        <v>62344</v>
      </c>
      <c r="C61" s="284">
        <f>ROUND(IF($H$6=TRUE,C154*Содержание!$H$8*$I$4*(1+'4 Доп.опции'!$V$50),C154*Содержание!$H$8*$I$4),0)</f>
        <v>63120</v>
      </c>
      <c r="D61" s="284">
        <f>ROUND(IF($H$6=TRUE,D154*Содержание!$H$8*$I$4*(1+'4 Доп.опции'!$V$50),D154*Содержание!$H$8*$I$4),0)</f>
        <v>60657</v>
      </c>
      <c r="E61" s="284">
        <f>ROUND(IF($H$6=TRUE,E154*Содержание!$H$8*$I$4*(1+'4 Доп.опции'!$V$50),E154*Содержание!$H$8*$I$4),0)</f>
        <v>60123</v>
      </c>
      <c r="F61" s="284">
        <f>ROUND(IF($H$6=TRUE,F154*Содержание!$H$8*$I$4*(1+'4 Доп.опции'!$V$50),F154*Содержание!$H$8*$I$4),0)</f>
        <v>63011</v>
      </c>
      <c r="G61" s="284">
        <f>ROUND(IF($H$6=TRUE,G154*Содержание!$H$8*$I$4*(1+'4 Доп.опции'!$V$50),G154*Содержание!$H$8*$I$4),0)</f>
        <v>64187</v>
      </c>
      <c r="H61" s="284">
        <f>ROUND(IF($H$6=TRUE,H154*Содержание!$H$8*$I$4*(1+'4 Доп.опции'!$V$50),H154*Содержание!$H$8*$I$4),0)</f>
        <v>70393</v>
      </c>
      <c r="I61" s="284">
        <f>ROUND(IF($H$6=TRUE,I154*Содержание!$H$8*$I$4*(1+'4 Доп.опции'!$V$50),I154*Содержание!$H$8*$I$4),0)</f>
        <v>73925</v>
      </c>
      <c r="J61" s="284">
        <f>ROUND(IF($H$6=TRUE,J154*Содержание!$H$8*$I$4*(1+'4 Доп.опции'!$V$50),J154*Содержание!$H$8*$I$4),0)</f>
        <v>78096</v>
      </c>
      <c r="K61" s="284">
        <f>ROUND(IF($H$6=TRUE,K154*Содержание!$H$8*$I$4*(1+'4 Доп.опции'!$V$50),K154*Содержание!$H$8*$I$4),0)</f>
        <v>83872</v>
      </c>
      <c r="L61" s="284">
        <f>ROUND(IF($H$6=TRUE,L154*Содержание!$H$8*$I$4*(1+'4 Доп.опции'!$V$50),L154*Содержание!$H$8*$I$4),0)</f>
        <v>80235</v>
      </c>
      <c r="M61" s="273">
        <f>ROUND(M154*Содержание!$H$8*$I$4,0)</f>
        <v>89142</v>
      </c>
      <c r="N61" s="273">
        <f>ROUND(N154*Содержание!$H$8*$I$4,0)</f>
        <v>94212</v>
      </c>
      <c r="O61" s="273">
        <f>ROUND(O154*Содержание!$H$8*$I$4,0)</f>
        <v>98951</v>
      </c>
      <c r="P61" s="273">
        <f>ROUND(P154*Содержание!$H$8*$I$4,0)</f>
        <v>93551</v>
      </c>
      <c r="Q61" s="273">
        <f>ROUND(Q154*Содержание!$H$8*$I$4,0)</f>
        <v>97520</v>
      </c>
      <c r="R61" s="273">
        <f>ROUND(R154*Содержание!$H$8*$I$4,0)</f>
        <v>102038</v>
      </c>
      <c r="S61" s="273">
        <f>ROUND(S154*Содержание!$H$8*$I$4,0)</f>
        <v>107105</v>
      </c>
      <c r="T61" s="273">
        <f>ROUND(T154*Содержание!$H$8*$I$4,0)</f>
        <v>102587</v>
      </c>
      <c r="U61" s="273">
        <f>ROUND(U154*Содержание!$H$8*$I$4,0)</f>
        <v>106003</v>
      </c>
      <c r="V61" s="273">
        <f>ROUND(V154*Содержание!$H$8*$I$4,0)</f>
        <v>112395</v>
      </c>
      <c r="W61" s="273">
        <f>ROUND(W154*Содержание!$H$8*$I$4,0)</f>
        <v>118895</v>
      </c>
      <c r="X61" s="273">
        <f>ROUND(X154*Содержание!$H$8*$I$4,0)</f>
        <v>109309</v>
      </c>
      <c r="Y61" s="273">
        <f>ROUND(Y154*Содержание!$H$8*$I$4,0)</f>
        <v>113607</v>
      </c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>
      <c r="A62" s="181">
        <v>2500</v>
      </c>
      <c r="B62" s="284">
        <f>ROUND(IF($H$6=TRUE,B155*Содержание!$H$8*$I$4*(1+'4 Доп.опции'!$V$50),B155*Содержание!$H$8*$I$4),0)</f>
        <v>66723</v>
      </c>
      <c r="C62" s="284">
        <f>ROUND(IF($H$6=TRUE,C155*Содержание!$H$8*$I$4*(1+'4 Доп.опции'!$V$50),C155*Содержание!$H$8*$I$4),0)</f>
        <v>67612</v>
      </c>
      <c r="D62" s="284">
        <f>ROUND(IF($H$6=TRUE,D155*Содержание!$H$8*$I$4*(1+'4 Доп.опции'!$V$50),D155*Содержание!$H$8*$I$4),0)</f>
        <v>72104</v>
      </c>
      <c r="E62" s="284">
        <f>ROUND(IF($H$6=TRUE,E155*Содержание!$H$8*$I$4*(1+'4 Доп.опции'!$V$50),E155*Содержание!$H$8*$I$4),0)</f>
        <v>63227</v>
      </c>
      <c r="F62" s="284">
        <f>ROUND(IF($H$6=TRUE,F155*Содержание!$H$8*$I$4*(1+'4 Доп.опции'!$V$50),F155*Содержание!$H$8*$I$4),0)</f>
        <v>67076</v>
      </c>
      <c r="G62" s="284">
        <f>ROUND(IF($H$6=TRUE,G155*Содержание!$H$8*$I$4*(1+'4 Доп.опции'!$V$50),G155*Содержание!$H$8*$I$4),0)</f>
        <v>72104</v>
      </c>
      <c r="H62" s="284">
        <f>ROUND(IF($H$6=TRUE,H155*Содержание!$H$8*$I$4*(1+'4 Доп.опции'!$V$50),H155*Содержание!$H$8*$I$4),0)</f>
        <v>71464</v>
      </c>
      <c r="I62" s="284">
        <f>ROUND(IF($H$6=TRUE,I155*Содержание!$H$8*$I$4*(1+'4 Доп.опции'!$V$50),I155*Содержание!$H$8*$I$4),0)</f>
        <v>75316</v>
      </c>
      <c r="J62" s="284">
        <f>ROUND(IF($H$6=TRUE,J155*Содержание!$H$8*$I$4*(1+'4 Доп.опции'!$V$50),J155*Содержание!$H$8*$I$4),0)</f>
        <v>80663</v>
      </c>
      <c r="K62" s="284">
        <f>ROUND(IF($H$6=TRUE,K155*Содержание!$H$8*$I$4*(1+'4 Доп.опции'!$V$50),K155*Содержание!$H$8*$I$4),0)</f>
        <v>91896</v>
      </c>
      <c r="L62" s="273">
        <f>ROUND(L155*Содержание!$H$8*$I$4,0)</f>
        <v>106664</v>
      </c>
      <c r="M62" s="273">
        <f>ROUND(M155*Содержание!$H$8*$I$4,0)</f>
        <v>111623</v>
      </c>
      <c r="N62" s="273">
        <f>ROUND(N155*Содержание!$H$8*$I$4,0)</f>
        <v>111074</v>
      </c>
      <c r="O62" s="273">
        <f>ROUND(O155*Содержание!$H$8*$I$4,0)</f>
        <v>113495</v>
      </c>
      <c r="P62" s="273">
        <f>ROUND(P155*Содержание!$H$8*$I$4,0)</f>
        <v>116250</v>
      </c>
      <c r="Q62" s="273">
        <f>ROUND(Q155*Содержание!$H$8*$I$4,0)</f>
        <v>117794</v>
      </c>
      <c r="R62" s="273">
        <f>ROUND(R155*Содержание!$H$8*$I$4,0)</f>
        <v>120548</v>
      </c>
      <c r="S62" s="273">
        <f>ROUND(S155*Содержание!$H$8*$I$4,0)</f>
        <v>123414</v>
      </c>
      <c r="T62" s="273">
        <f>ROUND(T155*Содержание!$H$8*$I$4,0)</f>
        <v>125837</v>
      </c>
      <c r="U62" s="273">
        <f>ROUND(U155*Содержание!$H$8*$I$4,0)</f>
        <v>133111</v>
      </c>
      <c r="V62" s="273">
        <f>ROUND(V155*Содержание!$H$8*$I$4,0)</f>
        <v>137076</v>
      </c>
      <c r="W62" s="273">
        <f>ROUND(W155*Содержание!$H$8*$I$4,0)</f>
        <v>136637</v>
      </c>
      <c r="X62" s="273">
        <f>ROUND(X155*Содержание!$H$8*$I$4,0)</f>
        <v>143248</v>
      </c>
      <c r="Y62" s="273">
        <f>ROUND(Y155*Содержание!$H$8*$I$4,0)</f>
        <v>146002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>
      <c r="A63" s="181">
        <v>2550</v>
      </c>
      <c r="B63" s="284">
        <f>ROUND(IF($H$6=TRUE,B156*Содержание!$H$8*$I$4*(1+'4 Доп.опции'!$V$50),B156*Содержание!$H$8*$I$4),0)</f>
        <v>67061</v>
      </c>
      <c r="C63" s="284">
        <f>ROUND(IF($H$6=TRUE,C156*Содержание!$H$8*$I$4*(1+'4 Доп.опции'!$V$50),C156*Содержание!$H$8*$I$4),0)</f>
        <v>68041</v>
      </c>
      <c r="D63" s="284">
        <f>ROUND(IF($H$6=TRUE,D156*Содержание!$H$8*$I$4*(1+'4 Доп.опции'!$V$50),D156*Содержание!$H$8*$I$4),0)</f>
        <v>73282</v>
      </c>
      <c r="E63" s="284">
        <f>ROUND(IF($H$6=TRUE,E156*Содержание!$H$8*$I$4*(1+'4 Доп.опции'!$V$50),E156*Содержание!$H$8*$I$4),0)</f>
        <v>63546</v>
      </c>
      <c r="F63" s="284">
        <f>ROUND(IF($H$6=TRUE,F156*Содержание!$H$8*$I$4*(1+'4 Доп.опции'!$V$50),F156*Содержание!$H$8*$I$4),0)</f>
        <v>67185</v>
      </c>
      <c r="G63" s="284">
        <f>ROUND(IF($H$6=TRUE,G156*Содержание!$H$8*$I$4*(1+'4 Доп.опции'!$V$50),G156*Содержание!$H$8*$I$4),0)</f>
        <v>72534</v>
      </c>
      <c r="H63" s="284">
        <f>ROUND(IF($H$6=TRUE,H156*Содержание!$H$8*$I$4*(1+'4 Доп.опции'!$V$50),H156*Содержание!$H$8*$I$4),0)</f>
        <v>72104</v>
      </c>
      <c r="I63" s="284">
        <f>ROUND(IF($H$6=TRUE,I156*Содержание!$H$8*$I$4*(1+'4 Доп.опции'!$V$50),I156*Содержание!$H$8*$I$4),0)</f>
        <v>75958</v>
      </c>
      <c r="J63" s="284">
        <f>ROUND(IF($H$6=TRUE,J156*Содержание!$H$8*$I$4*(1+'4 Доп.опции'!$V$50),J156*Содержание!$H$8*$I$4),0)</f>
        <v>82697</v>
      </c>
      <c r="K63" s="273">
        <f>ROUND(K156*Содержание!$H$8*$I$4,0)</f>
        <v>94764</v>
      </c>
      <c r="L63" s="273">
        <f>ROUND(L156*Содержание!$H$8*$I$4,0)</f>
        <v>107325</v>
      </c>
      <c r="M63" s="273">
        <f>ROUND(M156*Содержание!$H$8*$I$4,0)</f>
        <v>111843</v>
      </c>
      <c r="N63" s="273">
        <f>ROUND(N156*Содержание!$H$8*$I$4,0)</f>
        <v>112834</v>
      </c>
      <c r="O63" s="273">
        <f>ROUND(O156*Содержание!$H$8*$I$4,0)</f>
        <v>114267</v>
      </c>
      <c r="P63" s="273">
        <f>ROUND(P156*Содержание!$H$8*$I$4,0)</f>
        <v>118675</v>
      </c>
      <c r="Q63" s="273">
        <f>ROUND(Q156*Содержание!$H$8*$I$4,0)</f>
        <v>119666</v>
      </c>
      <c r="R63" s="273">
        <f>ROUND(R156*Содержание!$H$8*$I$4,0)</f>
        <v>121651</v>
      </c>
      <c r="S63" s="273">
        <f>ROUND(S156*Содержание!$H$8*$I$4,0)</f>
        <v>124296</v>
      </c>
      <c r="T63" s="273">
        <f>ROUND(T156*Содержание!$H$8*$I$4,0)</f>
        <v>127271</v>
      </c>
      <c r="U63" s="273">
        <f>ROUND(U156*Содержание!$H$8*$I$4,0)</f>
        <v>133993</v>
      </c>
      <c r="V63" s="273">
        <f>ROUND(V156*Содержание!$H$8*$I$4,0)</f>
        <v>137958</v>
      </c>
      <c r="W63" s="273">
        <f>ROUND(W156*Содержание!$H$8*$I$4,0)</f>
        <v>138507</v>
      </c>
      <c r="X63" s="273">
        <f>ROUND(X156*Содержание!$H$8*$I$4,0)</f>
        <v>145121</v>
      </c>
      <c r="Y63" s="273">
        <f>ROUND(Y156*Содержание!$H$8*$I$4,0)</f>
        <v>149638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>
      <c r="A64" s="181">
        <v>2625</v>
      </c>
      <c r="B64" s="284">
        <f>ROUND(IF($H$6=TRUE,B157*Содержание!$H$8*$I$4*(1+'4 Доп.опции'!$V$50),B157*Содержание!$H$8*$I$4),0)</f>
        <v>67397</v>
      </c>
      <c r="C64" s="284">
        <f>ROUND(IF($H$6=TRUE,C157*Содержание!$H$8*$I$4*(1+'4 Доп.опции'!$V$50),C157*Содержание!$H$8*$I$4),0)</f>
        <v>68576</v>
      </c>
      <c r="D64" s="284">
        <f>ROUND(IF($H$6=TRUE,D157*Содержание!$H$8*$I$4*(1+'4 Доп.опции'!$V$50),D157*Содержание!$H$8*$I$4),0)</f>
        <v>74458</v>
      </c>
      <c r="E64" s="284">
        <f>ROUND(IF($H$6=TRUE,E157*Содержание!$H$8*$I$4*(1+'4 Доп.опции'!$V$50),E157*Содержание!$H$8*$I$4),0)</f>
        <v>63866</v>
      </c>
      <c r="F64" s="284">
        <f>ROUND(IF($H$6=TRUE,F157*Содержание!$H$8*$I$4*(1+'4 Доп.опции'!$V$50),F157*Содержание!$H$8*$I$4),0)</f>
        <v>67290</v>
      </c>
      <c r="G64" s="284">
        <f>ROUND(IF($H$6=TRUE,G157*Содержание!$H$8*$I$4*(1+'4 Доп.опции'!$V$50),G157*Содержание!$H$8*$I$4),0)</f>
        <v>73069</v>
      </c>
      <c r="H64" s="284">
        <f>ROUND(IF($H$6=TRUE,H157*Содержание!$H$8*$I$4*(1+'4 Доп.опции'!$V$50),H157*Содержание!$H$8*$I$4),0)</f>
        <v>72748</v>
      </c>
      <c r="I64" s="284">
        <f>ROUND(IF($H$6=TRUE,I157*Содержание!$H$8*$I$4*(1+'4 Доп.опции'!$V$50),I157*Содержание!$H$8*$I$4),0)</f>
        <v>76705</v>
      </c>
      <c r="J64" s="273">
        <f>ROUND(J157*Содержание!$H$8*$I$4,0)</f>
        <v>87381</v>
      </c>
      <c r="K64" s="273">
        <f>ROUND(K157*Содержание!$H$8*$I$4,0)</f>
        <v>94984</v>
      </c>
      <c r="L64" s="273">
        <f>ROUND(L157*Содержание!$H$8*$I$4,0)</f>
        <v>108098</v>
      </c>
      <c r="M64" s="273">
        <f>ROUND(M157*Содержание!$H$8*$I$4,0)</f>
        <v>112064</v>
      </c>
      <c r="N64" s="273">
        <f>ROUND(N157*Содержание!$H$8*$I$4,0)</f>
        <v>114598</v>
      </c>
      <c r="O64" s="273">
        <f>ROUND(O157*Содержание!$H$8*$I$4,0)</f>
        <v>115038</v>
      </c>
      <c r="P64" s="273">
        <f>ROUND(P157*Содержание!$H$8*$I$4,0)</f>
        <v>120990</v>
      </c>
      <c r="Q64" s="273">
        <f>ROUND(Q157*Содержание!$H$8*$I$4,0)</f>
        <v>121651</v>
      </c>
      <c r="R64" s="273">
        <f>ROUND(R157*Содержание!$H$8*$I$4,0)</f>
        <v>122642</v>
      </c>
      <c r="S64" s="273">
        <f>ROUND(S157*Содержание!$H$8*$I$4,0)</f>
        <v>125177</v>
      </c>
      <c r="T64" s="273">
        <f>ROUND(T157*Содержание!$H$8*$I$4,0)</f>
        <v>128702</v>
      </c>
      <c r="U64" s="273">
        <f>ROUND(U157*Содержание!$H$8*$I$4,0)</f>
        <v>134984</v>
      </c>
      <c r="V64" s="273">
        <f>ROUND(V157*Содержание!$H$8*$I$4,0)</f>
        <v>138839</v>
      </c>
      <c r="W64" s="273">
        <f>ROUND(W157*Содержание!$H$8*$I$4,0)</f>
        <v>140494</v>
      </c>
      <c r="X64" s="273">
        <f>ROUND(X157*Содержание!$H$8*$I$4,0)</f>
        <v>147104</v>
      </c>
      <c r="Y64" s="273">
        <f>ROUND(Y157*Содержание!$H$8*$I$4,0)</f>
        <v>153163</v>
      </c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>
      <c r="A65" s="181">
        <v>2700</v>
      </c>
      <c r="B65" s="284">
        <f>ROUND(IF($H$6=TRUE,B158*Содержание!$H$8*$I$4*(1+'4 Доп.опции'!$V$50),B158*Содержание!$H$8*$I$4),0)</f>
        <v>67848</v>
      </c>
      <c r="C65" s="284">
        <f>ROUND(IF($H$6=TRUE,C158*Содержание!$H$8*$I$4*(1+'4 Доп.опции'!$V$50),C158*Содержание!$H$8*$I$4),0)</f>
        <v>68360</v>
      </c>
      <c r="D65" s="284">
        <f>ROUND(IF($H$6=TRUE,D158*Содержание!$H$8*$I$4*(1+'4 Доп.опции'!$V$50),D158*Содержание!$H$8*$I$4),0)</f>
        <v>74246</v>
      </c>
      <c r="E65" s="284">
        <f>ROUND(IF($H$6=TRUE,E158*Содержание!$H$8*$I$4*(1+'4 Доп.опции'!$V$50),E158*Содержание!$H$8*$I$4),0)</f>
        <v>65044</v>
      </c>
      <c r="F65" s="284">
        <f>ROUND(IF($H$6=TRUE,F158*Содержание!$H$8*$I$4*(1+'4 Доп.опции'!$V$50),F158*Содержание!$H$8*$I$4),0)</f>
        <v>68576</v>
      </c>
      <c r="G65" s="284">
        <f>ROUND(IF($H$6=TRUE,G158*Содержание!$H$8*$I$4*(1+'4 Доп.опции'!$V$50),G158*Содержание!$H$8*$I$4),0)</f>
        <v>73925</v>
      </c>
      <c r="H65" s="284">
        <f>ROUND(IF($H$6=TRUE,H158*Содержание!$H$8*$I$4*(1+'4 Доп.опции'!$V$50),H158*Содержание!$H$8*$I$4),0)</f>
        <v>76280</v>
      </c>
      <c r="I65" s="284">
        <f>ROUND(IF($H$6=TRUE,I158*Содержание!$H$8*$I$4*(1+'4 Доп.опции'!$V$50),I158*Содержание!$H$8*$I$4),0)</f>
        <v>79914</v>
      </c>
      <c r="J65" s="273">
        <f>ROUND(J158*Содержание!$H$8*$I$4,0)</f>
        <v>87823</v>
      </c>
      <c r="K65" s="273">
        <f>ROUND(K158*Содержание!$H$8*$I$4,0)</f>
        <v>94984</v>
      </c>
      <c r="L65" s="273">
        <f>ROUND(L158*Содержание!$H$8*$I$4,0)</f>
        <v>109089</v>
      </c>
      <c r="M65" s="273">
        <f>ROUND(M158*Содержание!$H$8*$I$4,0)</f>
        <v>114819</v>
      </c>
      <c r="N65" s="273">
        <f>ROUND(N158*Содержание!$H$8*$I$4,0)</f>
        <v>113828</v>
      </c>
      <c r="O65" s="273">
        <f>ROUND(O158*Содержание!$H$8*$I$4,0)</f>
        <v>114929</v>
      </c>
      <c r="P65" s="273">
        <f>ROUND(P158*Содержание!$H$8*$I$4,0)</f>
        <v>123414</v>
      </c>
      <c r="Q65" s="273">
        <f>ROUND(Q158*Содержание!$H$8*$I$4,0)</f>
        <v>125507</v>
      </c>
      <c r="R65" s="273">
        <f>ROUND(R158*Содержание!$H$8*$I$4,0)</f>
        <v>126717</v>
      </c>
      <c r="S65" s="273">
        <f>ROUND(S158*Содержание!$H$8*$I$4,0)</f>
        <v>128152</v>
      </c>
      <c r="T65" s="273">
        <f>ROUND(T158*Содержание!$H$8*$I$4,0)</f>
        <v>132890</v>
      </c>
      <c r="U65" s="273">
        <f>ROUND(U158*Содержание!$H$8*$I$4,0)</f>
        <v>138729</v>
      </c>
      <c r="V65" s="273">
        <f>ROUND(V158*Содержание!$H$8*$I$4,0)</f>
        <v>139390</v>
      </c>
      <c r="W65" s="273">
        <f>ROUND(W158*Содержание!$H$8*$I$4,0)</f>
        <v>141154</v>
      </c>
      <c r="X65" s="273">
        <f>ROUND(X158*Содержание!$H$8*$I$4,0)</f>
        <v>149748</v>
      </c>
      <c r="Y65" s="273">
        <f>ROUND(Y158*Содержание!$H$8*$I$4,0)</f>
        <v>154487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>
      <c r="A66" s="181">
        <v>2850</v>
      </c>
      <c r="B66" s="284">
        <f>ROUND(IF($H$6=TRUE,B159*Содержание!$H$8*$I$4*(1+'4 Доп.опции'!$V$50),B159*Содержание!$H$8*$I$4),0)</f>
        <v>77394</v>
      </c>
      <c r="C66" s="284">
        <f>ROUND(IF($H$6=TRUE,C159*Содержание!$H$8*$I$4*(1+'4 Доп.опции'!$V$50),C159*Содержание!$H$8*$I$4),0)</f>
        <v>79165</v>
      </c>
      <c r="D66" s="284">
        <f>ROUND(IF($H$6=TRUE,D159*Содержание!$H$8*$I$4*(1+'4 Доп.опции'!$V$50),D159*Содержание!$H$8*$I$4),0)</f>
        <v>81521</v>
      </c>
      <c r="E66" s="284">
        <f>ROUND(IF($H$6=TRUE,E159*Содержание!$H$8*$I$4*(1+'4 Доп.опции'!$V$50),E159*Содержание!$H$8*$I$4),0)</f>
        <v>74030</v>
      </c>
      <c r="F66" s="284">
        <f>ROUND(IF($H$6=TRUE,F159*Содержание!$H$8*$I$4*(1+'4 Доп.опции'!$V$50),F159*Содержание!$H$8*$I$4),0)</f>
        <v>77561</v>
      </c>
      <c r="G66" s="284">
        <f>ROUND(IF($H$6=TRUE,G159*Содержание!$H$8*$I$4*(1+'4 Доп.опции'!$V$50),G159*Содержание!$H$8*$I$4),0)</f>
        <v>88259</v>
      </c>
      <c r="H66" s="273">
        <f>ROUND(H159*Содержание!$H$8*$I$4,0)</f>
        <v>85838</v>
      </c>
      <c r="I66" s="273">
        <f>ROUND(I159*Содержание!$H$8*$I$4,0)</f>
        <v>105451</v>
      </c>
      <c r="J66" s="273">
        <f>ROUND(J159*Содержание!$H$8*$I$4,0)</f>
        <v>107105</v>
      </c>
      <c r="K66" s="273">
        <f>ROUND(K159*Содержание!$H$8*$I$4,0)</f>
        <v>108098</v>
      </c>
      <c r="L66" s="273">
        <f>ROUND(L159*Содержание!$H$8*$I$4,0)</f>
        <v>114710</v>
      </c>
      <c r="M66" s="273">
        <f>ROUND(M159*Содержание!$H$8*$I$4,0)</f>
        <v>120548</v>
      </c>
      <c r="N66" s="273">
        <f>ROUND(N159*Содержание!$H$8*$I$4,0)</f>
        <v>121981</v>
      </c>
      <c r="O66" s="273">
        <f>ROUND(O159*Содержание!$H$8*$I$4,0)</f>
        <v>124845</v>
      </c>
      <c r="P66" s="273">
        <f>ROUND(P159*Содержание!$H$8*$I$4,0)</f>
        <v>128040</v>
      </c>
      <c r="Q66" s="273">
        <f>ROUND(Q159*Содержание!$H$8*$I$4,0)</f>
        <v>139611</v>
      </c>
      <c r="R66" s="273">
        <f>ROUND(R159*Содержание!$H$8*$I$4,0)</f>
        <v>138729</v>
      </c>
      <c r="S66" s="273">
        <f>ROUND(S159*Содержание!$H$8*$I$4,0)</f>
        <v>138729</v>
      </c>
      <c r="T66" s="273">
        <f>ROUND(T159*Содержание!$H$8*$I$4,0)</f>
        <v>143027</v>
      </c>
      <c r="U66" s="273">
        <f>ROUND(U159*Содержание!$H$8*$I$4,0)</f>
        <v>148426</v>
      </c>
      <c r="V66" s="273">
        <f>ROUND(V159*Содержание!$H$8*$I$4,0)</f>
        <v>150520</v>
      </c>
      <c r="W66" s="273">
        <f>ROUND(W159*Содержание!$H$8*$I$4,0)</f>
        <v>154048</v>
      </c>
      <c r="X66" s="273">
        <f>ROUND(X159*Содержание!$H$8*$I$4,0)</f>
        <v>156581</v>
      </c>
      <c r="Y66" s="273">
        <f>ROUND(Y159*Содержание!$H$8*$I$4,0)</f>
        <v>163192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>
      <c r="A67" s="181">
        <v>2975</v>
      </c>
      <c r="B67" s="284">
        <f>ROUND(IF($H$6=TRUE,B160*Содержание!$H$8*$I$4*(1+'4 Доп.опции'!$V$50),B160*Содержание!$H$8*$I$4),0)</f>
        <v>78349</v>
      </c>
      <c r="C67" s="284">
        <f>ROUND(IF($H$6=TRUE,C160*Содержание!$H$8*$I$4*(1+'4 Доп.опции'!$V$50),C160*Содержание!$H$8*$I$4),0)</f>
        <v>79380</v>
      </c>
      <c r="D67" s="284">
        <f>ROUND(IF($H$6=TRUE,D160*Содержание!$H$8*$I$4*(1+'4 Доп.опции'!$V$50),D160*Содержание!$H$8*$I$4),0)</f>
        <v>83660</v>
      </c>
      <c r="E67" s="284">
        <f>ROUND(IF($H$6=TRUE,E160*Содержание!$H$8*$I$4*(1+'4 Доп.опции'!$V$50),E160*Содержание!$H$8*$I$4),0)</f>
        <v>82911</v>
      </c>
      <c r="F67" s="284">
        <f>ROUND(IF($H$6=TRUE,F160*Содержание!$H$8*$I$4*(1+'4 Доп.опции'!$V$50),F160*Содержание!$H$8*$I$4),0)</f>
        <v>85799</v>
      </c>
      <c r="G67" s="273">
        <f>ROUND(G160*Содержание!$H$8*$I$4,0)</f>
        <v>94764</v>
      </c>
      <c r="H67" s="273">
        <f>ROUND(H160*Содержание!$H$8*$I$4,0)</f>
        <v>96196</v>
      </c>
      <c r="I67" s="273">
        <f>ROUND(I160*Содержание!$H$8*$I$4,0)</f>
        <v>104792</v>
      </c>
      <c r="J67" s="273">
        <f>ROUND(J160*Содержание!$H$8*$I$4,0)</f>
        <v>107325</v>
      </c>
      <c r="K67" s="273">
        <f>ROUND(K160*Содержание!$H$8*$I$4,0)</f>
        <v>109419</v>
      </c>
      <c r="L67" s="273">
        <f>ROUND(L160*Содержание!$H$8*$I$4,0)</f>
        <v>118013</v>
      </c>
      <c r="M67" s="273">
        <f>ROUND(M160*Содержание!$H$8*$I$4,0)</f>
        <v>124183</v>
      </c>
      <c r="N67" s="273">
        <f>ROUND(N160*Содержание!$H$8*$I$4,0)</f>
        <v>125616</v>
      </c>
      <c r="O67" s="273">
        <f>ROUND(O160*Содержание!$H$8*$I$4,0)</f>
        <v>128702</v>
      </c>
      <c r="P67" s="273">
        <f>ROUND(P160*Содержание!$H$8*$I$4,0)</f>
        <v>134432</v>
      </c>
      <c r="Q67" s="273">
        <f>ROUND(Q160*Содержание!$H$8*$I$4,0)</f>
        <v>143248</v>
      </c>
      <c r="R67" s="273">
        <f>ROUND(R160*Содержание!$H$8*$I$4,0)</f>
        <v>142367</v>
      </c>
      <c r="S67" s="273">
        <f>ROUND(S160*Содержание!$H$8*$I$4,0)</f>
        <v>143135</v>
      </c>
      <c r="T67" s="273">
        <f>ROUND(T160*Содержание!$H$8*$I$4,0)</f>
        <v>147435</v>
      </c>
      <c r="U67" s="273">
        <f>ROUND(U160*Содержание!$H$8*$I$4,0)</f>
        <v>153163</v>
      </c>
      <c r="V67" s="273">
        <f>ROUND(V160*Содержание!$H$8*$I$4,0)</f>
        <v>154487</v>
      </c>
      <c r="W67" s="273">
        <f>ROUND(W160*Содержание!$H$8*$I$4,0)</f>
        <v>158012</v>
      </c>
      <c r="X67" s="273">
        <f>ROUND(X160*Содержание!$H$8*$I$4,0)</f>
        <v>161541</v>
      </c>
      <c r="Y67" s="273">
        <f>ROUND(Y160*Содержание!$H$8*$I$4,0)</f>
        <v>167601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>
      <c r="A68" s="181">
        <v>3000</v>
      </c>
      <c r="B68" s="284">
        <f>ROUND(IF($H$6=TRUE,B161*Содержание!$H$8*$I$4*(1+'4 Доп.опции'!$V$50),B161*Содержание!$H$8*$I$4),0)</f>
        <v>79305</v>
      </c>
      <c r="C68" s="284">
        <f>ROUND(IF($H$6=TRUE,C161*Содержание!$H$8*$I$4*(1+'4 Доп.опции'!$V$50),C161*Содержание!$H$8*$I$4),0)</f>
        <v>79593</v>
      </c>
      <c r="D68" s="284">
        <f>ROUND(IF($H$6=TRUE,D161*Содержание!$H$8*$I$4*(1+'4 Доп.опции'!$V$50),D161*Содержание!$H$8*$I$4),0)</f>
        <v>85799</v>
      </c>
      <c r="E68" s="284">
        <f>ROUND(IF($H$6=TRUE,E161*Содержание!$H$8*$I$4*(1+'4 Доп.опции'!$V$50),E161*Содержание!$H$8*$I$4),0)</f>
        <v>91789</v>
      </c>
      <c r="F68" s="273">
        <f>ROUND(F161*Содержание!$H$8*$I$4,0)</f>
        <v>96858</v>
      </c>
      <c r="G68" s="273">
        <f>ROUND(G161*Содержание!$H$8*$I$4,0)</f>
        <v>98621</v>
      </c>
      <c r="H68" s="273">
        <f>ROUND(H161*Содержание!$H$8*$I$4,0)</f>
        <v>106554</v>
      </c>
      <c r="I68" s="273">
        <f>ROUND(I161*Содержание!$H$8*$I$4,0)</f>
        <v>104129</v>
      </c>
      <c r="J68" s="273">
        <f>ROUND(J161*Содержание!$H$8*$I$4,0)</f>
        <v>107654</v>
      </c>
      <c r="K68" s="273">
        <f>ROUND(K161*Содержание!$H$8*$I$4,0)</f>
        <v>110741</v>
      </c>
      <c r="L68" s="273">
        <f>ROUND(L161*Содержание!$H$8*$I$4,0)</f>
        <v>121321</v>
      </c>
      <c r="M68" s="273">
        <f>ROUND(M161*Содержание!$H$8*$I$4,0)</f>
        <v>127709</v>
      </c>
      <c r="N68" s="273">
        <f>ROUND(N161*Содержание!$H$8*$I$4,0)</f>
        <v>129362</v>
      </c>
      <c r="O68" s="273">
        <f>ROUND(O161*Содержание!$H$8*$I$4,0)</f>
        <v>132449</v>
      </c>
      <c r="P68" s="273">
        <f>ROUND(P161*Содержание!$H$8*$I$4,0)</f>
        <v>140713</v>
      </c>
      <c r="Q68" s="273">
        <f>ROUND(Q161*Содержание!$H$8*$I$4,0)</f>
        <v>146773</v>
      </c>
      <c r="R68" s="273">
        <f>ROUND(R161*Содержание!$H$8*$I$4,0)</f>
        <v>145891</v>
      </c>
      <c r="S68" s="273">
        <f>ROUND(S161*Содержание!$H$8*$I$4,0)</f>
        <v>147656</v>
      </c>
      <c r="T68" s="273">
        <f>ROUND(T161*Содержание!$H$8*$I$4,0)</f>
        <v>151843</v>
      </c>
      <c r="U68" s="273">
        <f>ROUND(U161*Содержание!$H$8*$I$4,0)</f>
        <v>157903</v>
      </c>
      <c r="V68" s="273">
        <f>ROUND(V161*Содержание!$H$8*$I$4,0)</f>
        <v>158564</v>
      </c>
      <c r="W68" s="273">
        <f>ROUND(W161*Содержание!$H$8*$I$4,0)</f>
        <v>161980</v>
      </c>
      <c r="X68" s="273">
        <f>ROUND(X161*Содержание!$H$8*$I$4,0)</f>
        <v>166609</v>
      </c>
      <c r="Y68" s="273">
        <f>ROUND(Y161*Содержание!$H$8*$I$4,0)</f>
        <v>172007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s="265" customFormat="1">
      <c r="A69" s="181">
        <v>3150</v>
      </c>
      <c r="B69" s="273">
        <f>ROUND(B162*Содержание!$H$8*$I$4,0)</f>
        <v>90991</v>
      </c>
      <c r="C69" s="273">
        <f>ROUND(C162*Содержание!$H$8*$I$4,0)</f>
        <v>91377</v>
      </c>
      <c r="D69" s="273">
        <f>ROUND(D162*Содержание!$H$8*$I$4,0)</f>
        <v>98465</v>
      </c>
      <c r="E69" s="273">
        <f>ROUND(E162*Содержание!$H$8*$I$4,0)</f>
        <v>105296</v>
      </c>
      <c r="F69" s="273">
        <f>ROUND(F162*Содержание!$H$8*$I$4,0)</f>
        <v>102738</v>
      </c>
      <c r="G69" s="273">
        <f>ROUND(G162*Содержание!$H$8*$I$4,0)</f>
        <v>104578</v>
      </c>
      <c r="H69" s="273">
        <f>ROUND(H162*Содержание!$H$8*$I$4,0)</f>
        <v>113050</v>
      </c>
      <c r="I69" s="273">
        <f>ROUND(I162*Содержание!$H$8*$I$4,0)</f>
        <v>110472</v>
      </c>
      <c r="J69" s="273">
        <f>ROUND(J162*Содержание!$H$8*$I$4,0)</f>
        <v>114153</v>
      </c>
      <c r="K69" s="273">
        <f>ROUND(K162*Содержание!$H$8*$I$4,0)</f>
        <v>117467</v>
      </c>
      <c r="L69" s="273">
        <f>ROUND(L162*Содержание!$H$8*$I$4,0)</f>
        <v>128761</v>
      </c>
      <c r="M69" s="273">
        <f>ROUND(M162*Содержание!$H$8*$I$4,0)</f>
        <v>135511</v>
      </c>
      <c r="N69" s="273">
        <f>ROUND(N162*Содержание!$H$8*$I$4,0)</f>
        <v>137231</v>
      </c>
      <c r="O69" s="273">
        <f>ROUND(O162*Содержание!$H$8*$I$4,0)</f>
        <v>140545</v>
      </c>
      <c r="P69" s="273">
        <f>ROUND(P162*Содержание!$H$8*$I$4,0)</f>
        <v>149262</v>
      </c>
      <c r="Q69" s="273">
        <f>ROUND(Q162*Содержание!$H$8*$I$4,0)</f>
        <v>155763</v>
      </c>
      <c r="R69" s="273">
        <f>ROUND(R162*Содержание!$H$8*$I$4,0)</f>
        <v>154783</v>
      </c>
      <c r="S69" s="273">
        <f>ROUND(S162*Содержание!$H$8*$I$4,0)</f>
        <v>156624</v>
      </c>
      <c r="T69" s="273">
        <f>ROUND(T162*Содержание!$H$8*$I$4,0)</f>
        <v>161042</v>
      </c>
      <c r="U69" s="273">
        <f>ROUND(U162*Содержание!$H$8*$I$4,0)</f>
        <v>167549</v>
      </c>
      <c r="V69" s="273">
        <f>ROUND(V162*Содержание!$H$8*$I$4,0)</f>
        <v>168162</v>
      </c>
      <c r="W69" s="273">
        <f>ROUND(W162*Содержание!$H$8*$I$4,0)</f>
        <v>171845</v>
      </c>
      <c r="X69" s="273">
        <f>ROUND(X162*Содержание!$H$8*$I$4,0)</f>
        <v>176754</v>
      </c>
      <c r="Y69" s="273">
        <f>ROUND(Y162*Содержание!$H$8*$I$4,0)</f>
        <v>182525</v>
      </c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</row>
    <row r="70" spans="1:36" s="165" customFormat="1" ht="3.75" customHeight="1">
      <c r="A70" s="52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s="165" customFormat="1" ht="18.75">
      <c r="A71" s="54"/>
      <c r="B71" s="37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71" s="180"/>
      <c r="D71" s="180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371" t="str">
        <f>IF($H$6=TRUE,"","8%")</f>
        <v>8%</v>
      </c>
      <c r="Z71" s="1"/>
      <c r="AA71" s="1"/>
      <c r="AC71" s="1"/>
      <c r="AD71" s="1"/>
      <c r="AE71" s="1"/>
      <c r="AF71" s="1"/>
      <c r="AG71" s="1"/>
      <c r="AH71" s="1"/>
      <c r="AI71" s="1"/>
      <c r="AJ71" s="1"/>
    </row>
    <row r="72" spans="1:36" ht="15.75">
      <c r="A72" s="51" t="s">
        <v>120</v>
      </c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181" t="s">
        <v>115</v>
      </c>
      <c r="B73" s="181">
        <v>2110</v>
      </c>
      <c r="C73" s="181">
        <v>2250</v>
      </c>
      <c r="D73" s="181">
        <v>2375</v>
      </c>
      <c r="E73" s="181">
        <v>2500</v>
      </c>
      <c r="F73" s="181">
        <v>2625</v>
      </c>
      <c r="G73" s="181">
        <v>2750</v>
      </c>
      <c r="H73" s="181">
        <v>2875</v>
      </c>
      <c r="I73" s="181">
        <v>3000</v>
      </c>
      <c r="J73" s="181">
        <v>3125</v>
      </c>
      <c r="K73" s="181">
        <v>3250</v>
      </c>
      <c r="L73" s="181">
        <v>3375</v>
      </c>
      <c r="M73" s="181">
        <v>3500</v>
      </c>
      <c r="N73" s="181">
        <v>3625</v>
      </c>
      <c r="O73" s="181">
        <v>3750</v>
      </c>
      <c r="P73" s="181">
        <v>3875</v>
      </c>
      <c r="Q73" s="181">
        <v>4000</v>
      </c>
      <c r="R73" s="181">
        <v>4125</v>
      </c>
      <c r="S73" s="181">
        <v>4250</v>
      </c>
      <c r="T73" s="181">
        <v>4375</v>
      </c>
      <c r="U73" s="181">
        <v>4500</v>
      </c>
      <c r="V73" s="181">
        <v>4625</v>
      </c>
      <c r="W73" s="181">
        <v>4750</v>
      </c>
      <c r="X73" s="181">
        <v>4875</v>
      </c>
      <c r="Y73" s="181">
        <v>5000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s="265" customFormat="1">
      <c r="A74" s="181">
        <v>1700</v>
      </c>
      <c r="B74" s="273">
        <f>ROUND(AM147*Содержание!$H$8*$I$4,0)</f>
        <v>59818</v>
      </c>
      <c r="C74" s="273">
        <f>ROUND(AN147*Содержание!$H$8*$I$4,0)</f>
        <v>61980</v>
      </c>
      <c r="D74" s="273">
        <f>ROUND(AO147*Содержание!$H$8*$I$4,0)</f>
        <v>66819</v>
      </c>
      <c r="E74" s="273">
        <f>ROUND(AP147*Содержание!$H$8*$I$4,0)</f>
        <v>68471</v>
      </c>
      <c r="F74" s="273">
        <f>ROUND(AQ147*Содержание!$H$8*$I$4,0)</f>
        <v>70253</v>
      </c>
      <c r="G74" s="273">
        <f>ROUND(AR147*Содержание!$H$8*$I$4,0)</f>
        <v>72162</v>
      </c>
      <c r="H74" s="273">
        <f>ROUND(AS147*Содержание!$H$8*$I$4,0)</f>
        <v>71273</v>
      </c>
      <c r="I74" s="273">
        <f>ROUND(AT147*Содержание!$H$8*$I$4,0)</f>
        <v>72290</v>
      </c>
      <c r="J74" s="273">
        <f>ROUND(AU147*Содержание!$H$8*$I$4,0)</f>
        <v>76492</v>
      </c>
      <c r="K74" s="273">
        <f>ROUND(AV147*Содержание!$H$8*$I$4,0)</f>
        <v>82854</v>
      </c>
      <c r="L74" s="273">
        <f>ROUND(AW147*Содержание!$H$8*$I$4,0)</f>
        <v>88960</v>
      </c>
      <c r="M74" s="273">
        <f>ROUND(AX147*Содержание!$H$8*$I$4,0)</f>
        <v>95200</v>
      </c>
      <c r="N74" s="273">
        <f>ROUND(AY147*Содержание!$H$8*$I$4,0)</f>
        <v>99654</v>
      </c>
      <c r="O74" s="273">
        <f>ROUND(AZ147*Содержание!$H$8*$I$4,0)</f>
        <v>97871</v>
      </c>
      <c r="P74" s="273">
        <f>ROUND(BA147*Содержание!$H$8*$I$4,0)</f>
        <v>102069</v>
      </c>
      <c r="Q74" s="273">
        <f>ROUND(BB147*Содержание!$H$8*$I$4,0)</f>
        <v>108432</v>
      </c>
      <c r="R74" s="273">
        <f>ROUND(BC147*Содержание!$H$8*$I$4,0)</f>
        <v>110727</v>
      </c>
      <c r="S74" s="273">
        <f>ROUND(BD147*Содержание!$H$8*$I$4,0)</f>
        <v>108687</v>
      </c>
      <c r="T74" s="273">
        <f>ROUND(BE147*Содержание!$H$8*$I$4,0)</f>
        <v>114289</v>
      </c>
      <c r="U74" s="273">
        <f>ROUND(BF147*Содержание!$H$8*$I$4,0)</f>
        <v>120143</v>
      </c>
      <c r="V74" s="273">
        <f>ROUND(BG147*Содержание!$H$8*$I$4,0)</f>
        <v>121925</v>
      </c>
      <c r="W74" s="273">
        <f>ROUND(BH147*Содержание!$H$8*$I$4,0)</f>
        <v>119506</v>
      </c>
      <c r="X74" s="273">
        <f>ROUND(BI147*Содержание!$H$8*$I$4,0)</f>
        <v>125360</v>
      </c>
      <c r="Y74" s="273">
        <f>ROUND(BJ147*Содержание!$H$8*$I$4,0)</f>
        <v>130706</v>
      </c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</row>
    <row r="75" spans="1:36" s="265" customFormat="1">
      <c r="A75" s="181">
        <v>1800</v>
      </c>
      <c r="B75" s="273">
        <f>ROUND(AM148*Содержание!$H$8*$I$4,0)</f>
        <v>64814</v>
      </c>
      <c r="C75" s="273">
        <f>ROUND(AN148*Содержание!$H$8*$I$4,0)</f>
        <v>66817</v>
      </c>
      <c r="D75" s="273">
        <f>ROUND(AO148*Содержание!$H$8*$I$4,0)</f>
        <v>70424</v>
      </c>
      <c r="E75" s="273">
        <f>ROUND(AP148*Содержание!$H$8*$I$4,0)</f>
        <v>72031</v>
      </c>
      <c r="F75" s="273">
        <f>ROUND(AQ148*Содержание!$H$8*$I$4,0)</f>
        <v>75638</v>
      </c>
      <c r="G75" s="273">
        <f>ROUND(AR148*Содержание!$H$8*$I$4,0)</f>
        <v>75902</v>
      </c>
      <c r="H75" s="273">
        <f>ROUND(AS148*Содержание!$H$8*$I$4,0)</f>
        <v>77909</v>
      </c>
      <c r="I75" s="273">
        <f>ROUND(AT148*Содержание!$H$8*$I$4,0)</f>
        <v>77509</v>
      </c>
      <c r="J75" s="273">
        <f>ROUND(AU148*Содержание!$H$8*$I$4,0)</f>
        <v>82049</v>
      </c>
      <c r="K75" s="273">
        <f>ROUND(AV148*Содержание!$H$8*$I$4,0)</f>
        <v>88601</v>
      </c>
      <c r="L75" s="273">
        <f>ROUND(AW148*Содержание!$H$8*$I$4,0)</f>
        <v>95282</v>
      </c>
      <c r="M75" s="273">
        <f>ROUND(AX148*Содержание!$H$8*$I$4,0)</f>
        <v>101964</v>
      </c>
      <c r="N75" s="273">
        <f>ROUND(AY148*Содержание!$H$8*$I$4,0)</f>
        <v>101308</v>
      </c>
      <c r="O75" s="273">
        <f>ROUND(AZ148*Содержание!$H$8*$I$4,0)</f>
        <v>99525</v>
      </c>
      <c r="P75" s="273">
        <f>ROUND(BA148*Содержание!$H$8*$I$4,0)</f>
        <v>103726</v>
      </c>
      <c r="Q75" s="273">
        <f>ROUND(BB148*Содержание!$H$8*$I$4,0)</f>
        <v>110217</v>
      </c>
      <c r="R75" s="273">
        <f>ROUND(BC148*Содержание!$H$8*$I$4,0)</f>
        <v>112507</v>
      </c>
      <c r="S75" s="273">
        <f>ROUND(BD148*Содержание!$H$8*$I$4,0)</f>
        <v>110472</v>
      </c>
      <c r="T75" s="273">
        <f>ROUND(BE148*Содержание!$H$8*$I$4,0)</f>
        <v>115943</v>
      </c>
      <c r="U75" s="273">
        <f>ROUND(BF148*Содержание!$H$8*$I$4,0)</f>
        <v>121673</v>
      </c>
      <c r="V75" s="273">
        <f>ROUND(BG148*Содержание!$H$8*$I$4,0)</f>
        <v>123705</v>
      </c>
      <c r="W75" s="273">
        <f>ROUND(BH148*Содержание!$H$8*$I$4,0)</f>
        <v>121034</v>
      </c>
      <c r="X75" s="273">
        <f>ROUND(BI148*Содержание!$H$8*$I$4,0)</f>
        <v>126760</v>
      </c>
      <c r="Y75" s="273">
        <f>ROUND(BJ148*Содержание!$H$8*$I$4,0)</f>
        <v>132489</v>
      </c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</row>
    <row r="76" spans="1:36" s="265" customFormat="1">
      <c r="A76" s="181">
        <v>1900</v>
      </c>
      <c r="B76" s="284">
        <f>ROUND(IF($H$6=TRUE,AM149*Содержание!$H$8*$I$4*(1+'4 Доп.опции'!$V$50),AM149*Содержание!$H$8*$I$4),0)</f>
        <v>64026</v>
      </c>
      <c r="C76" s="284">
        <f>ROUND(IF($H$6=TRUE,AN149*Содержание!$H$8*$I$4*(1+'4 Доп.опции'!$V$50),AN149*Содержание!$H$8*$I$4),0)</f>
        <v>65454</v>
      </c>
      <c r="D76" s="284">
        <f>ROUND(IF($H$6=TRUE,AO149*Содержание!$H$8*$I$4*(1+'4 Доп.опции'!$V$50),AO149*Содержание!$H$8*$I$4),0)</f>
        <v>65648</v>
      </c>
      <c r="E76" s="284">
        <f>ROUND(IF($H$6=TRUE,AP149*Содержание!$H$8*$I$4*(1+'4 Доп.опции'!$V$50),AP149*Содержание!$H$8*$I$4),0)</f>
        <v>68568</v>
      </c>
      <c r="F76" s="284">
        <f>ROUND(IF($H$6=TRUE,AQ149*Содержание!$H$8*$I$4*(1+'4 Доп.опции'!$V$50),AQ149*Содержание!$H$8*$I$4),0)</f>
        <v>71683</v>
      </c>
      <c r="G76" s="284">
        <f>ROUND(IF($H$6=TRUE,AR149*Содержание!$H$8*$I$4*(1+'4 Доп.опции'!$V$50),AR149*Содержание!$H$8*$I$4),0)</f>
        <v>73693</v>
      </c>
      <c r="H76" s="284">
        <f>ROUND(IF($H$6=TRUE,AS149*Содержание!$H$8*$I$4*(1+'4 Доп.опции'!$V$50),AS149*Содержание!$H$8*$I$4),0)</f>
        <v>78235</v>
      </c>
      <c r="I76" s="284">
        <f>ROUND(IF($H$6=TRUE,AT149*Содержание!$H$8*$I$4*(1+'4 Доп.опции'!$V$50),AT149*Содержание!$H$8*$I$4),0)</f>
        <v>80375</v>
      </c>
      <c r="J76" s="284">
        <f>ROUND(IF($H$6=TRUE,AU149*Содержание!$H$8*$I$4*(1+'4 Доп.опции'!$V$50),AU149*Содержание!$H$8*$I$4),0)</f>
        <v>83357</v>
      </c>
      <c r="K76" s="284">
        <f>ROUND(IF($H$6=TRUE,AV149*Содержание!$H$8*$I$4*(1+'4 Доп.опции'!$V$50),AV149*Содержание!$H$8*$I$4),0)</f>
        <v>87187</v>
      </c>
      <c r="L76" s="284">
        <f>ROUND(IF($H$6=TRUE,AW149*Содержание!$H$8*$I$4*(1+'4 Доп.опции'!$V$50),AW149*Содержание!$H$8*$I$4),0)</f>
        <v>93027</v>
      </c>
      <c r="M76" s="284">
        <f>ROUND(IF($H$6=TRUE,AX149*Содержание!$H$8*$I$4*(1+'4 Доп.опции'!$V$50),AX149*Содержание!$H$8*$I$4),0)</f>
        <v>98734</v>
      </c>
      <c r="N76" s="273">
        <f>ROUND(AY149*Содержание!$H$8*$I$4,0)</f>
        <v>102134</v>
      </c>
      <c r="O76" s="273">
        <f>ROUND(AZ149*Содержание!$H$8*$I$4,0)</f>
        <v>101752</v>
      </c>
      <c r="P76" s="273">
        <f>ROUND(BA149*Содержание!$H$8*$I$4,0)</f>
        <v>106079</v>
      </c>
      <c r="Q76" s="273">
        <f>ROUND(BB149*Содержание!$H$8*$I$4,0)</f>
        <v>110980</v>
      </c>
      <c r="R76" s="273">
        <f>ROUND(BC149*Содержание!$H$8*$I$4,0)</f>
        <v>113843</v>
      </c>
      <c r="S76" s="273">
        <f>ROUND(BD149*Содержание!$H$8*$I$4,0)</f>
        <v>112380</v>
      </c>
      <c r="T76" s="273">
        <f>ROUND(BE149*Содержание!$H$8*$I$4,0)</f>
        <v>118487</v>
      </c>
      <c r="U76" s="273">
        <f>ROUND(BF149*Содержание!$H$8*$I$4,0)</f>
        <v>122496</v>
      </c>
      <c r="V76" s="273">
        <f>ROUND(BG149*Содержание!$H$8*$I$4,0)</f>
        <v>125170</v>
      </c>
      <c r="W76" s="273">
        <f>ROUND(BH149*Содержание!$H$8*$I$4,0)</f>
        <v>123641</v>
      </c>
      <c r="X76" s="273">
        <f>ROUND(BI149*Содержание!$H$8*$I$4,0)</f>
        <v>129688</v>
      </c>
      <c r="Y76" s="273">
        <f>ROUND(BJ149*Содержание!$H$8*$I$4,0)</f>
        <v>133188</v>
      </c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</row>
    <row r="77" spans="1:36" s="265" customFormat="1">
      <c r="A77" s="181">
        <v>2000</v>
      </c>
      <c r="B77" s="284">
        <f>ROUND(IF($H$6=TRUE,AM150*Содержание!$H$8*$I$4*(1+'4 Доп.опции'!$V$50),AM150*Содержание!$H$8*$I$4),0)</f>
        <v>62029</v>
      </c>
      <c r="C77" s="284">
        <f>ROUND(IF($H$6=TRUE,AN150*Содержание!$H$8*$I$4*(1+'4 Доп.опции'!$V$50),AN150*Содержание!$H$8*$I$4),0)</f>
        <v>62892</v>
      </c>
      <c r="D77" s="284">
        <f>ROUND(IF($H$6=TRUE,AO150*Содержание!$H$8*$I$4*(1+'4 Доп.опции'!$V$50),AO150*Содержание!$H$8*$I$4),0)</f>
        <v>59927</v>
      </c>
      <c r="E77" s="284">
        <f>ROUND(IF($H$6=TRUE,AP150*Содержание!$H$8*$I$4*(1+'4 Доп.опции'!$V$50),AP150*Содержание!$H$8*$I$4),0)</f>
        <v>64004</v>
      </c>
      <c r="F77" s="284">
        <f>ROUND(IF($H$6=TRUE,AQ150*Содержание!$H$8*$I$4*(1+'4 Доп.опции'!$V$50),AQ150*Содержание!$H$8*$I$4),0)</f>
        <v>66601</v>
      </c>
      <c r="G77" s="284">
        <f>ROUND(IF($H$6=TRUE,AR150*Содержание!$H$8*$I$4*(1+'4 Доп.опции'!$V$50),AR150*Содержание!$H$8*$I$4),0)</f>
        <v>70185</v>
      </c>
      <c r="H77" s="284">
        <f>ROUND(IF($H$6=TRUE,AS150*Содержание!$H$8*$I$4*(1+'4 Доп.опции'!$V$50),AS150*Содержание!$H$8*$I$4),0)</f>
        <v>76981</v>
      </c>
      <c r="I77" s="284">
        <f>ROUND(IF($H$6=TRUE,AT150*Содержание!$H$8*$I$4*(1+'4 Доп.опции'!$V$50),AT150*Содержание!$H$8*$I$4),0)</f>
        <v>81428</v>
      </c>
      <c r="J77" s="284">
        <f>ROUND(IF($H$6=TRUE,AU150*Содержание!$H$8*$I$4*(1+'4 Доп.опции'!$V$50),AU150*Содержание!$H$8*$I$4),0)</f>
        <v>82911</v>
      </c>
      <c r="K77" s="284">
        <f>ROUND(IF($H$6=TRUE,AV150*Содержание!$H$8*$I$4*(1+'4 Доп.опции'!$V$50),AV150*Содержание!$H$8*$I$4),0)</f>
        <v>84147</v>
      </c>
      <c r="L77" s="284">
        <f>ROUND(IF($H$6=TRUE,AW150*Содержание!$H$8*$I$4*(1+'4 Доп.опции'!$V$50),AW150*Содержание!$H$8*$I$4),0)</f>
        <v>89091</v>
      </c>
      <c r="M77" s="284">
        <f>ROUND(IF($H$6=TRUE,AX150*Содержание!$H$8*$I$4*(1+'4 Доп.опции'!$V$50),AX150*Содержание!$H$8*$I$4),0)</f>
        <v>93785</v>
      </c>
      <c r="N77" s="273">
        <f>ROUND(AY150*Содержание!$H$8*$I$4,0)</f>
        <v>102959</v>
      </c>
      <c r="O77" s="273">
        <f>ROUND(AZ150*Содержание!$H$8*$I$4,0)</f>
        <v>103979</v>
      </c>
      <c r="P77" s="273">
        <f>ROUND(BA150*Содержание!$H$8*$I$4,0)</f>
        <v>108432</v>
      </c>
      <c r="Q77" s="273">
        <f>ROUND(BB150*Содержание!$H$8*$I$4,0)</f>
        <v>111743</v>
      </c>
      <c r="R77" s="273">
        <f>ROUND(BC150*Содержание!$H$8*$I$4,0)</f>
        <v>115179</v>
      </c>
      <c r="S77" s="273">
        <f>ROUND(BD150*Содержание!$H$8*$I$4,0)</f>
        <v>114289</v>
      </c>
      <c r="T77" s="273">
        <f>ROUND(BE150*Содержание!$H$8*$I$4,0)</f>
        <v>121034</v>
      </c>
      <c r="U77" s="273">
        <f>ROUND(BF150*Содержание!$H$8*$I$4,0)</f>
        <v>123323</v>
      </c>
      <c r="V77" s="273">
        <f>ROUND(BG150*Содержание!$H$8*$I$4,0)</f>
        <v>126635</v>
      </c>
      <c r="W77" s="273">
        <f>ROUND(BH150*Содержание!$H$8*$I$4,0)</f>
        <v>126250</v>
      </c>
      <c r="X77" s="273">
        <f>ROUND(BI150*Содержание!$H$8*$I$4,0)</f>
        <v>132617</v>
      </c>
      <c r="Y77" s="273">
        <f>ROUND(BJ150*Содержание!$H$8*$I$4,0)</f>
        <v>133889</v>
      </c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</row>
    <row r="78" spans="1:36">
      <c r="A78" s="181">
        <v>2100</v>
      </c>
      <c r="B78" s="284">
        <f>ROUND(IF($H$6=TRUE,AM151*Содержание!$H$8*$I$4*(1+'4 Доп.опции'!$V$50),AM151*Содержание!$H$8*$I$4),0)</f>
        <v>62152</v>
      </c>
      <c r="C78" s="284">
        <f>ROUND(IF($H$6=TRUE,AN151*Содержание!$H$8*$I$4*(1+'4 Доп.опции'!$V$50),AN151*Содержание!$H$8*$I$4),0)</f>
        <v>63333</v>
      </c>
      <c r="D78" s="284">
        <f>ROUND(IF($H$6=TRUE,AO151*Содержание!$H$8*$I$4*(1+'4 Доп.опции'!$V$50),AO151*Содержание!$H$8*$I$4),0)</f>
        <v>60232</v>
      </c>
      <c r="E78" s="284">
        <f>ROUND(IF($H$6=TRUE,AP151*Содержание!$H$8*$I$4*(1+'4 Доп.опции'!$V$50),AP151*Содержание!$H$8*$I$4),0)</f>
        <v>64187</v>
      </c>
      <c r="F78" s="284">
        <f>ROUND(IF($H$6=TRUE,AQ151*Содержание!$H$8*$I$4*(1+'4 Доп.опции'!$V$50),AQ151*Содержание!$H$8*$I$4),0)</f>
        <v>66864</v>
      </c>
      <c r="G78" s="284">
        <f>ROUND(IF($H$6=TRUE,AR151*Содержание!$H$8*$I$4*(1+'4 Доп.опции'!$V$50),AR151*Содержание!$H$8*$I$4),0)</f>
        <v>70500</v>
      </c>
      <c r="H78" s="284">
        <f>ROUND(IF($H$6=TRUE,AS151*Содержание!$H$8*$I$4*(1+'4 Доп.опции'!$V$50),AS151*Содержание!$H$8*$I$4),0)</f>
        <v>75958</v>
      </c>
      <c r="I78" s="284">
        <f>ROUND(IF($H$6=TRUE,AT151*Содержание!$H$8*$I$4*(1+'4 Доп.опции'!$V$50),AT151*Содержание!$H$8*$I$4),0)</f>
        <v>80023</v>
      </c>
      <c r="J78" s="284">
        <f>ROUND(IF($H$6=TRUE,AU151*Содержание!$H$8*$I$4*(1+'4 Доп.опции'!$V$50),AU151*Содержание!$H$8*$I$4),0)</f>
        <v>82803</v>
      </c>
      <c r="K78" s="284">
        <f>ROUND(IF($H$6=TRUE,AV151*Содержание!$H$8*$I$4*(1+'4 Доп.опции'!$V$50),AV151*Содержание!$H$8*$I$4),0)</f>
        <v>84193</v>
      </c>
      <c r="L78" s="284">
        <f>ROUND(IF($H$6=TRUE,AW151*Содержание!$H$8*$I$4*(1+'4 Доп.опции'!$V$50),AW151*Содержание!$H$8*$I$4),0)</f>
        <v>86547</v>
      </c>
      <c r="M78" s="284">
        <f>ROUND(IF($H$6=TRUE,AX151*Содержание!$H$8*$I$4*(1+'4 Доп.опции'!$V$50),AX151*Содержание!$H$8*$I$4),0)</f>
        <v>90933</v>
      </c>
      <c r="N78" s="273">
        <f>ROUND(AY151*Содержание!$H$8*$I$4,0)</f>
        <v>102038</v>
      </c>
      <c r="O78" s="273">
        <f>ROUND(AZ151*Содержание!$H$8*$I$4,0)</f>
        <v>103359</v>
      </c>
      <c r="P78" s="273">
        <f>ROUND(BA151*Содержание!$H$8*$I$4,0)</f>
        <v>106223</v>
      </c>
      <c r="Q78" s="273">
        <f>ROUND(BB151*Содержание!$H$8*$I$4,0)</f>
        <v>109419</v>
      </c>
      <c r="R78" s="273">
        <f>ROUND(BC151*Содержание!$H$8*$I$4,0)</f>
        <v>114048</v>
      </c>
      <c r="S78" s="273">
        <f>ROUND(BD151*Содержание!$H$8*$I$4,0)</f>
        <v>114158</v>
      </c>
      <c r="T78" s="273">
        <f>ROUND(BE151*Содержание!$H$8*$I$4,0)</f>
        <v>117683</v>
      </c>
      <c r="U78" s="273">
        <f>ROUND(BF151*Содержание!$H$8*$I$4,0)</f>
        <v>120659</v>
      </c>
      <c r="V78" s="273">
        <f>ROUND(BG151*Содержание!$H$8*$I$4,0)</f>
        <v>125948</v>
      </c>
      <c r="W78" s="273">
        <f>ROUND(BH151*Содержание!$H$8*$I$4,0)</f>
        <v>126939</v>
      </c>
      <c r="X78" s="273">
        <f>ROUND(BI151*Содержание!$H$8*$I$4,0)</f>
        <v>130575</v>
      </c>
      <c r="Y78" s="273">
        <f>ROUND(BJ151*Содержание!$H$8*$I$4,0)</f>
        <v>132119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181">
        <v>2125</v>
      </c>
      <c r="B79" s="284">
        <f>ROUND(IF($H$6=TRUE,AM152*Содержание!$H$8*$I$4*(1+'4 Доп.опции'!$V$50),AM152*Содержание!$H$8*$I$4),0)</f>
        <v>62276</v>
      </c>
      <c r="C79" s="284">
        <f>ROUND(IF($H$6=TRUE,AN152*Содержание!$H$8*$I$4*(1+'4 Доп.опции'!$V$50),AN152*Содержание!$H$8*$I$4),0)</f>
        <v>63653</v>
      </c>
      <c r="D79" s="284">
        <f>ROUND(IF($H$6=TRUE,AO152*Содержание!$H$8*$I$4*(1+'4 Доп.опции'!$V$50),AO152*Содержание!$H$8*$I$4),0)</f>
        <v>60765</v>
      </c>
      <c r="E79" s="284">
        <f>ROUND(IF($H$6=TRUE,AP152*Содержание!$H$8*$I$4*(1+'4 Доп.опции'!$V$50),AP152*Содержание!$H$8*$I$4),0)</f>
        <v>64297</v>
      </c>
      <c r="F79" s="284">
        <f>ROUND(IF($H$6=TRUE,AQ152*Содержание!$H$8*$I$4*(1+'4 Доп.опции'!$V$50),AQ152*Содержание!$H$8*$I$4),0)</f>
        <v>66971</v>
      </c>
      <c r="G79" s="284">
        <f>ROUND(IF($H$6=TRUE,AR152*Содержание!$H$8*$I$4*(1+'4 Доп.опции'!$V$50),AR152*Содержание!$H$8*$I$4),0)</f>
        <v>70715</v>
      </c>
      <c r="H79" s="284">
        <f>ROUND(IF($H$6=TRUE,AS152*Содержание!$H$8*$I$4*(1+'4 Доп.опции'!$V$50),AS152*Содержание!$H$8*$I$4),0)</f>
        <v>74779</v>
      </c>
      <c r="I79" s="284">
        <f>ROUND(IF($H$6=TRUE,AT152*Содержание!$H$8*$I$4*(1+'4 Доп.опции'!$V$50),AT152*Содержание!$H$8*$I$4),0)</f>
        <v>78632</v>
      </c>
      <c r="J79" s="284">
        <f>ROUND(IF($H$6=TRUE,AU152*Содержание!$H$8*$I$4*(1+'4 Доп.опции'!$V$50),AU152*Содержание!$H$8*$I$4),0)</f>
        <v>82589</v>
      </c>
      <c r="K79" s="284">
        <f>ROUND(IF($H$6=TRUE,AV152*Содержание!$H$8*$I$4*(1+'4 Доп.опции'!$V$50),AV152*Содержание!$H$8*$I$4),0)</f>
        <v>84193</v>
      </c>
      <c r="L79" s="284">
        <f>ROUND(IF($H$6=TRUE,AW152*Содержание!$H$8*$I$4*(1+'4 Доп.опции'!$V$50),AW152*Содержание!$H$8*$I$4),0)</f>
        <v>83872</v>
      </c>
      <c r="M79" s="284">
        <f>ROUND(IF($H$6=TRUE,AX152*Содержание!$H$8*$I$4*(1+'4 Доп.опции'!$V$50),AX152*Содержание!$H$8*$I$4),0)</f>
        <v>88153</v>
      </c>
      <c r="N79" s="273">
        <f>ROUND(AY152*Содержание!$H$8*$I$4,0)</f>
        <v>101265</v>
      </c>
      <c r="O79" s="273">
        <f>ROUND(AZ152*Содержание!$H$8*$I$4,0)</f>
        <v>102808</v>
      </c>
      <c r="P79" s="273">
        <f>ROUND(BA152*Содержание!$H$8*$I$4,0)</f>
        <v>103910</v>
      </c>
      <c r="Q79" s="273">
        <f>ROUND(BB152*Содержание!$H$8*$I$4,0)</f>
        <v>107105</v>
      </c>
      <c r="R79" s="273">
        <f>ROUND(BC152*Содержание!$H$8*$I$4,0)</f>
        <v>112834</v>
      </c>
      <c r="S79" s="273">
        <f>ROUND(BD152*Содержание!$H$8*$I$4,0)</f>
        <v>114158</v>
      </c>
      <c r="T79" s="273">
        <f>ROUND(BE152*Содержание!$H$8*$I$4,0)</f>
        <v>114267</v>
      </c>
      <c r="U79" s="273">
        <f>ROUND(BF152*Содержание!$H$8*$I$4,0)</f>
        <v>117903</v>
      </c>
      <c r="V79" s="273">
        <f>ROUND(BG152*Содержание!$H$8*$I$4,0)</f>
        <v>125177</v>
      </c>
      <c r="W79" s="273">
        <f>ROUND(BH152*Содержание!$H$8*$I$4,0)</f>
        <v>127489</v>
      </c>
      <c r="X79" s="273">
        <f>ROUND(BI152*Содержание!$H$8*$I$4,0)</f>
        <v>128372</v>
      </c>
      <c r="Y79" s="273">
        <f>ROUND(BJ152*Содержание!$H$8*$I$4,0)</f>
        <v>130464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181">
        <v>2250</v>
      </c>
      <c r="B80" s="284">
        <f>ROUND(IF($H$6=TRUE,AM153*Содержание!$H$8*$I$4*(1+'4 Доп.опции'!$V$50),AM153*Содержание!$H$8*$I$4),0)</f>
        <v>62892</v>
      </c>
      <c r="C80" s="284">
        <f>ROUND(IF($H$6=TRUE,AN153*Содержание!$H$8*$I$4*(1+'4 Доп.опции'!$V$50),AN153*Содержание!$H$8*$I$4),0)</f>
        <v>64187</v>
      </c>
      <c r="D80" s="284">
        <f>ROUND(IF($H$6=TRUE,AO153*Содержание!$H$8*$I$4*(1+'4 Доп.опции'!$V$50),AO153*Содержание!$H$8*$I$4),0)</f>
        <v>61940</v>
      </c>
      <c r="E80" s="284">
        <f>ROUND(IF($H$6=TRUE,AP153*Содержание!$H$8*$I$4*(1+'4 Доп.опции'!$V$50),AP153*Содержание!$H$8*$I$4),0)</f>
        <v>64297</v>
      </c>
      <c r="F80" s="284">
        <f>ROUND(IF($H$6=TRUE,AQ153*Содержание!$H$8*$I$4*(1+'4 Доп.опции'!$V$50),AQ153*Содержание!$H$8*$I$4),0)</f>
        <v>66755</v>
      </c>
      <c r="G80" s="284">
        <f>ROUND(IF($H$6=TRUE,AR153*Содержание!$H$8*$I$4*(1+'4 Доп.опции'!$V$50),AR153*Содержание!$H$8*$I$4),0)</f>
        <v>71034</v>
      </c>
      <c r="H80" s="284">
        <f>ROUND(IF($H$6=TRUE,AS153*Содержание!$H$8*$I$4*(1+'4 Доп.опции'!$V$50),AS153*Содержание!$H$8*$I$4),0)</f>
        <v>73816</v>
      </c>
      <c r="I80" s="284">
        <f>ROUND(IF($H$6=TRUE,AT153*Содержание!$H$8*$I$4*(1+'4 Доп.опции'!$V$50),AT153*Содержание!$H$8*$I$4),0)</f>
        <v>77882</v>
      </c>
      <c r="J80" s="284">
        <f>ROUND(IF($H$6=TRUE,AU153*Содержание!$H$8*$I$4*(1+'4 Доп.опции'!$V$50),AU153*Содержание!$H$8*$I$4),0)</f>
        <v>81841</v>
      </c>
      <c r="K80" s="284">
        <f>ROUND(IF($H$6=TRUE,AV153*Содержание!$H$8*$I$4*(1+'4 Доп.опции'!$V$50),AV153*Содержание!$H$8*$I$4),0)</f>
        <v>86012</v>
      </c>
      <c r="L80" s="284">
        <f>ROUND(IF($H$6=TRUE,AW153*Содержание!$H$8*$I$4*(1+'4 Доп.опции'!$V$50),AW153*Содержание!$H$8*$I$4),0)</f>
        <v>83872</v>
      </c>
      <c r="M80" s="284">
        <f>ROUND(IF($H$6=TRUE,AX153*Содержание!$H$8*$I$4*(1+'4 Доп.опции'!$V$50),AX153*Содержание!$H$8*$I$4),0)</f>
        <v>94036</v>
      </c>
      <c r="N80" s="273">
        <f>ROUND(AY153*Содержание!$H$8*$I$4,0)</f>
        <v>100274</v>
      </c>
      <c r="O80" s="273">
        <f>ROUND(AZ153*Содержание!$H$8*$I$4,0)</f>
        <v>102917</v>
      </c>
      <c r="P80" s="273">
        <f>ROUND(BA153*Содержание!$H$8*$I$4,0)</f>
        <v>100824</v>
      </c>
      <c r="Q80" s="273">
        <f>ROUND(BB153*Содержание!$H$8*$I$4,0)</f>
        <v>105012</v>
      </c>
      <c r="R80" s="273">
        <f>ROUND(BC153*Содержание!$H$8*$I$4,0)</f>
        <v>107765</v>
      </c>
      <c r="S80" s="273">
        <f>ROUND(BD153*Содержание!$H$8*$I$4,0)</f>
        <v>112726</v>
      </c>
      <c r="T80" s="273">
        <f>ROUND(BE153*Содержание!$H$8*$I$4,0)</f>
        <v>111182</v>
      </c>
      <c r="U80" s="273">
        <f>ROUND(BF153*Содержание!$H$8*$I$4,0)</f>
        <v>115369</v>
      </c>
      <c r="V80" s="273">
        <f>ROUND(BG153*Содержание!$H$8*$I$4,0)</f>
        <v>121651</v>
      </c>
      <c r="W80" s="273">
        <f>ROUND(BH153*Содержание!$H$8*$I$4,0)</f>
        <v>126717</v>
      </c>
      <c r="X80" s="273">
        <f>ROUND(BI153*Содержание!$H$8*$I$4,0)</f>
        <v>124405</v>
      </c>
      <c r="Y80" s="273">
        <f>ROUND(BJ153*Содержание!$H$8*$I$4,0)</f>
        <v>127709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181">
        <v>2375</v>
      </c>
      <c r="B81" s="284">
        <f>ROUND(IF($H$6=TRUE,AM154*Содержание!$H$8*$I$4*(1+'4 Доп.опции'!$V$50),AM154*Содержание!$H$8*$I$4),0)</f>
        <v>68579</v>
      </c>
      <c r="C81" s="284">
        <f>ROUND(IF($H$6=TRUE,AN154*Содержание!$H$8*$I$4*(1+'4 Доп.опции'!$V$50),AN154*Содержание!$H$8*$I$4),0)</f>
        <v>69430</v>
      </c>
      <c r="D81" s="284">
        <f>ROUND(IF($H$6=TRUE,AO154*Содержание!$H$8*$I$4*(1+'4 Доп.опции'!$V$50),AO154*Содержание!$H$8*$I$4),0)</f>
        <v>66755</v>
      </c>
      <c r="E81" s="284">
        <f>ROUND(IF($H$6=TRUE,AP154*Содержание!$H$8*$I$4*(1+'4 Доп.опции'!$V$50),AP154*Содержание!$H$8*$I$4),0)</f>
        <v>66115</v>
      </c>
      <c r="F81" s="284">
        <f>ROUND(IF($H$6=TRUE,AQ154*Содержание!$H$8*$I$4*(1+'4 Доп.опции'!$V$50),AQ154*Содержание!$H$8*$I$4),0)</f>
        <v>69324</v>
      </c>
      <c r="G81" s="284">
        <f>ROUND(IF($H$6=TRUE,AR154*Содержание!$H$8*$I$4*(1+'4 Доп.опции'!$V$50),AR154*Содержание!$H$8*$I$4),0)</f>
        <v>70608</v>
      </c>
      <c r="H81" s="284">
        <f>ROUND(IF($H$6=TRUE,AS154*Содержание!$H$8*$I$4*(1+'4 Доп.опции'!$V$50),AS154*Содержание!$H$8*$I$4),0)</f>
        <v>77455</v>
      </c>
      <c r="I81" s="284">
        <f>ROUND(IF($H$6=TRUE,AT154*Содержание!$H$8*$I$4*(1+'4 Доп.опции'!$V$50),AT154*Содержание!$H$8*$I$4),0)</f>
        <v>81304</v>
      </c>
      <c r="J81" s="284">
        <f>ROUND(IF($H$6=TRUE,AU154*Содержание!$H$8*$I$4*(1+'4 Доп.опции'!$V$50),AU154*Содержание!$H$8*$I$4),0)</f>
        <v>85908</v>
      </c>
      <c r="K81" s="284">
        <f>ROUND(IF($H$6=TRUE,AV154*Содержание!$H$8*$I$4*(1+'4 Доп.опции'!$V$50),AV154*Содержание!$H$8*$I$4),0)</f>
        <v>92219</v>
      </c>
      <c r="L81" s="284">
        <f>ROUND(IF($H$6=TRUE,AW154*Содержание!$H$8*$I$4*(1+'4 Доп.опции'!$V$50),AW154*Содержание!$H$8*$I$4),0)</f>
        <v>88259</v>
      </c>
      <c r="M81" s="273">
        <f>ROUND(AX154*Содержание!$H$8*$I$4,0)</f>
        <v>98069</v>
      </c>
      <c r="N81" s="273">
        <f>ROUND(AY154*Содержание!$H$8*$I$4,0)</f>
        <v>103690</v>
      </c>
      <c r="O81" s="273">
        <f>ROUND(AZ154*Содержание!$H$8*$I$4,0)</f>
        <v>108869</v>
      </c>
      <c r="P81" s="273">
        <f>ROUND(BA154*Содержание!$H$8*$I$4,0)</f>
        <v>102917</v>
      </c>
      <c r="Q81" s="273">
        <f>ROUND(BB154*Содержание!$H$8*$I$4,0)</f>
        <v>107325</v>
      </c>
      <c r="R81" s="273">
        <f>ROUND(BC154*Содержание!$H$8*$I$4,0)</f>
        <v>112284</v>
      </c>
      <c r="S81" s="273">
        <f>ROUND(BD154*Содержание!$H$8*$I$4,0)</f>
        <v>117794</v>
      </c>
      <c r="T81" s="273">
        <f>ROUND(BE154*Содержание!$H$8*$I$4,0)</f>
        <v>112834</v>
      </c>
      <c r="U81" s="273">
        <f>ROUND(BF154*Содержание!$H$8*$I$4,0)</f>
        <v>116582</v>
      </c>
      <c r="V81" s="273">
        <f>ROUND(BG154*Содержание!$H$8*$I$4,0)</f>
        <v>123634</v>
      </c>
      <c r="W81" s="273">
        <f>ROUND(BH154*Содержание!$H$8*$I$4,0)</f>
        <v>130795</v>
      </c>
      <c r="X81" s="273">
        <f>ROUND(BI154*Содержание!$H$8*$I$4,0)</f>
        <v>120219</v>
      </c>
      <c r="Y81" s="273">
        <f>ROUND(BJ154*Содержание!$H$8*$I$4,0)</f>
        <v>124956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181">
        <v>2500</v>
      </c>
      <c r="B82" s="284">
        <f>ROUND(IF($H$6=TRUE,AM155*Содержание!$H$8*$I$4*(1+'4 Доп.опции'!$V$50),AM155*Содержание!$H$8*$I$4),0)</f>
        <v>73396</v>
      </c>
      <c r="C82" s="284">
        <f>ROUND(IF($H$6=TRUE,AN155*Содержание!$H$8*$I$4*(1+'4 Доп.опции'!$V$50),AN155*Содержание!$H$8*$I$4),0)</f>
        <v>74352</v>
      </c>
      <c r="D82" s="284">
        <f>ROUND(IF($H$6=TRUE,AO155*Содержание!$H$8*$I$4*(1+'4 Доп.опции'!$V$50),AO155*Содержание!$H$8*$I$4),0)</f>
        <v>79274</v>
      </c>
      <c r="E82" s="284">
        <f>ROUND(IF($H$6=TRUE,AP155*Содержание!$H$8*$I$4*(1+'4 Доп.опции'!$V$50),AP155*Содержание!$H$8*$I$4),0)</f>
        <v>69539</v>
      </c>
      <c r="F82" s="284">
        <f>ROUND(IF($H$6=TRUE,AQ155*Содержание!$H$8*$I$4*(1+'4 Доп.опции'!$V$50),AQ155*Содержание!$H$8*$I$4),0)</f>
        <v>73816</v>
      </c>
      <c r="G82" s="284">
        <f>ROUND(IF($H$6=TRUE,AR155*Содержание!$H$8*$I$4*(1+'4 Доп.опции'!$V$50),AR155*Содержание!$H$8*$I$4),0)</f>
        <v>79274</v>
      </c>
      <c r="H82" s="284">
        <f>ROUND(IF($H$6=TRUE,AS155*Содержание!$H$8*$I$4*(1+'4 Доп.опции'!$V$50),AS155*Содержание!$H$8*$I$4),0)</f>
        <v>78632</v>
      </c>
      <c r="I82" s="284">
        <f>ROUND(IF($H$6=TRUE,AT155*Содержание!$H$8*$I$4*(1+'4 Доп.опции'!$V$50),AT155*Содержание!$H$8*$I$4),0)</f>
        <v>82803</v>
      </c>
      <c r="J82" s="284">
        <f>ROUND(IF($H$6=TRUE,AU155*Содержание!$H$8*$I$4*(1+'4 Доп.опции'!$V$50),AU155*Содержание!$H$8*$I$4),0)</f>
        <v>88687</v>
      </c>
      <c r="K82" s="284">
        <f>ROUND(IF($H$6=TRUE,AV155*Содержание!$H$8*$I$4*(1+'4 Доп.опции'!$V$50),AV155*Содержание!$H$8*$I$4),0)</f>
        <v>101097</v>
      </c>
      <c r="L82" s="273">
        <f>ROUND(AW155*Содержание!$H$8*$I$4,0)</f>
        <v>117351</v>
      </c>
      <c r="M82" s="273">
        <f>ROUND(AX155*Содержание!$H$8*$I$4,0)</f>
        <v>122752</v>
      </c>
      <c r="N82" s="273">
        <f>ROUND(AY155*Содержание!$H$8*$I$4,0)</f>
        <v>122200</v>
      </c>
      <c r="O82" s="273">
        <f>ROUND(AZ155*Содержание!$H$8*$I$4,0)</f>
        <v>124845</v>
      </c>
      <c r="P82" s="273">
        <f>ROUND(BA155*Содержание!$H$8*$I$4,0)</f>
        <v>127931</v>
      </c>
      <c r="Q82" s="273">
        <f>ROUND(BB155*Содержание!$H$8*$I$4,0)</f>
        <v>129583</v>
      </c>
      <c r="R82" s="273">
        <f>ROUND(BC155*Содержание!$H$8*$I$4,0)</f>
        <v>132559</v>
      </c>
      <c r="S82" s="273">
        <f>ROUND(BD155*Содержание!$H$8*$I$4,0)</f>
        <v>135755</v>
      </c>
      <c r="T82" s="273">
        <f>ROUND(BE155*Содержание!$H$8*$I$4,0)</f>
        <v>138399</v>
      </c>
      <c r="U82" s="273">
        <f>ROUND(BF155*Содержание!$H$8*$I$4,0)</f>
        <v>146442</v>
      </c>
      <c r="V82" s="273">
        <f>ROUND(BG155*Содержание!$H$8*$I$4,0)</f>
        <v>150740</v>
      </c>
      <c r="W82" s="273">
        <f>ROUND(BH155*Содержание!$H$8*$I$4,0)</f>
        <v>150299</v>
      </c>
      <c r="X82" s="273">
        <f>ROUND(BI155*Содержание!$H$8*$I$4,0)</f>
        <v>157572</v>
      </c>
      <c r="Y82" s="273">
        <f>ROUND(BJ155*Содержание!$H$8*$I$4,0)</f>
        <v>160656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181">
        <v>2550</v>
      </c>
      <c r="B83" s="284">
        <f>ROUND(IF($H$6=TRUE,AM156*Содержание!$H$8*$I$4*(1+'4 Доп.опции'!$V$50),AM156*Содержание!$H$8*$I$4),0)</f>
        <v>73766</v>
      </c>
      <c r="C83" s="284">
        <f>ROUND(IF($H$6=TRUE,AN156*Содержание!$H$8*$I$4*(1+'4 Доп.опции'!$V$50),AN156*Содержание!$H$8*$I$4),0)</f>
        <v>74885</v>
      </c>
      <c r="D83" s="284">
        <f>ROUND(IF($H$6=TRUE,AO156*Содержание!$H$8*$I$4*(1+'4 Доп.опции'!$V$50),AO156*Содержание!$H$8*$I$4),0)</f>
        <v>80663</v>
      </c>
      <c r="E83" s="284">
        <f>ROUND(IF($H$6=TRUE,AP156*Содержание!$H$8*$I$4*(1+'4 Доп.опции'!$V$50),AP156*Содержание!$H$8*$I$4),0)</f>
        <v>69859</v>
      </c>
      <c r="F83" s="284">
        <f>ROUND(IF($H$6=TRUE,AQ156*Содержание!$H$8*$I$4*(1+'4 Доп.опции'!$V$50),AQ156*Содержание!$H$8*$I$4),0)</f>
        <v>73925</v>
      </c>
      <c r="G83" s="284">
        <f>ROUND(IF($H$6=TRUE,AR156*Содержание!$H$8*$I$4*(1+'4 Доп.опции'!$V$50),AR156*Содержание!$H$8*$I$4),0)</f>
        <v>79808</v>
      </c>
      <c r="H83" s="284">
        <f>ROUND(IF($H$6=TRUE,AS156*Содержание!$H$8*$I$4*(1+'4 Доп.опции'!$V$50),AS156*Содержание!$H$8*$I$4),0)</f>
        <v>79274</v>
      </c>
      <c r="I83" s="284">
        <f>ROUND(IF($H$6=TRUE,AT156*Содержание!$H$8*$I$4*(1+'4 Доп.опции'!$V$50),AT156*Содержание!$H$8*$I$4),0)</f>
        <v>83552</v>
      </c>
      <c r="J83" s="284">
        <f>ROUND(IF($H$6=TRUE,AU156*Содержание!$H$8*$I$4*(1+'4 Доп.опции'!$V$50),AU156*Содержание!$H$8*$I$4),0)</f>
        <v>90933</v>
      </c>
      <c r="K83" s="273">
        <f>ROUND(AV156*Содержание!$H$8*$I$4,0)</f>
        <v>104242</v>
      </c>
      <c r="L83" s="273">
        <f>ROUND(AW156*Содержание!$H$8*$I$4,0)</f>
        <v>118013</v>
      </c>
      <c r="M83" s="273">
        <f>ROUND(AX156*Содержание!$H$8*$I$4,0)</f>
        <v>123083</v>
      </c>
      <c r="N83" s="273">
        <f>ROUND(AY156*Содержание!$H$8*$I$4,0)</f>
        <v>124076</v>
      </c>
      <c r="O83" s="273">
        <f>ROUND(AZ156*Содержание!$H$8*$I$4,0)</f>
        <v>125727</v>
      </c>
      <c r="P83" s="273">
        <f>ROUND(BA156*Содержание!$H$8*$I$4,0)</f>
        <v>130575</v>
      </c>
      <c r="Q83" s="273">
        <f>ROUND(BB156*Содержание!$H$8*$I$4,0)</f>
        <v>131677</v>
      </c>
      <c r="R83" s="273">
        <f>ROUND(BC156*Содержание!$H$8*$I$4,0)</f>
        <v>133770</v>
      </c>
      <c r="S83" s="273">
        <f>ROUND(BD156*Содержание!$H$8*$I$4,0)</f>
        <v>136746</v>
      </c>
      <c r="T83" s="273">
        <f>ROUND(BE156*Содержание!$H$8*$I$4,0)</f>
        <v>140052</v>
      </c>
      <c r="U83" s="273">
        <f>ROUND(BF156*Содержание!$H$8*$I$4,0)</f>
        <v>147435</v>
      </c>
      <c r="V83" s="273">
        <f>ROUND(BG156*Содержание!$H$8*$I$4,0)</f>
        <v>151732</v>
      </c>
      <c r="W83" s="273">
        <f>ROUND(BH156*Содержание!$H$8*$I$4,0)</f>
        <v>152393</v>
      </c>
      <c r="X83" s="273">
        <f>ROUND(BI156*Содержание!$H$8*$I$4,0)</f>
        <v>159666</v>
      </c>
      <c r="Y83" s="273">
        <f>ROUND(BJ156*Содержание!$H$8*$I$4,0)</f>
        <v>164624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181">
        <v>2625</v>
      </c>
      <c r="B84" s="284">
        <f>ROUND(IF($H$6=TRUE,AM157*Содержание!$H$8*$I$4*(1+'4 Доп.опции'!$V$50),AM157*Содержание!$H$8*$I$4),0)</f>
        <v>74138</v>
      </c>
      <c r="C84" s="284">
        <f>ROUND(IF($H$6=TRUE,AN157*Содержание!$H$8*$I$4*(1+'4 Доп.опции'!$V$50),AN157*Содержание!$H$8*$I$4),0)</f>
        <v>75421</v>
      </c>
      <c r="D84" s="284">
        <f>ROUND(IF($H$6=TRUE,AO157*Содержание!$H$8*$I$4*(1+'4 Доп.опции'!$V$50),AO157*Содержание!$H$8*$I$4),0)</f>
        <v>81948</v>
      </c>
      <c r="E84" s="284">
        <f>ROUND(IF($H$6=TRUE,AP157*Содержание!$H$8*$I$4*(1+'4 Доп.опции'!$V$50),AP157*Содержание!$H$8*$I$4),0)</f>
        <v>70286</v>
      </c>
      <c r="F84" s="284">
        <f>ROUND(IF($H$6=TRUE,AQ157*Содержание!$H$8*$I$4*(1+'4 Доп.опции'!$V$50),AQ157*Содержание!$H$8*$I$4),0)</f>
        <v>74030</v>
      </c>
      <c r="G84" s="284">
        <f>ROUND(IF($H$6=TRUE,AR157*Содержание!$H$8*$I$4*(1+'4 Доп.опции'!$V$50),AR157*Содержание!$H$8*$I$4),0)</f>
        <v>80345</v>
      </c>
      <c r="H84" s="284">
        <f>ROUND(IF($H$6=TRUE,AS157*Содержание!$H$8*$I$4*(1+'4 Доп.опции'!$V$50),AS157*Содержание!$H$8*$I$4),0)</f>
        <v>80023</v>
      </c>
      <c r="I84" s="284">
        <f>ROUND(IF($H$6=TRUE,AT157*Содержание!$H$8*$I$4*(1+'4 Доп.опции'!$V$50),AT157*Содержание!$H$8*$I$4),0)</f>
        <v>84408</v>
      </c>
      <c r="J84" s="273">
        <f>ROUND(AU157*Содержание!$H$8*$I$4,0)</f>
        <v>96085</v>
      </c>
      <c r="K84" s="273">
        <f>ROUND(AV157*Содержание!$H$8*$I$4,0)</f>
        <v>104459</v>
      </c>
      <c r="L84" s="273">
        <f>ROUND(AW157*Содержание!$H$8*$I$4,0)</f>
        <v>118895</v>
      </c>
      <c r="M84" s="273">
        <f>ROUND(AX157*Содержание!$H$8*$I$4,0)</f>
        <v>123303</v>
      </c>
      <c r="N84" s="273">
        <f>ROUND(AY157*Содержание!$H$8*$I$4,0)</f>
        <v>126057</v>
      </c>
      <c r="O84" s="273">
        <f>ROUND(AZ157*Содержание!$H$8*$I$4,0)</f>
        <v>126500</v>
      </c>
      <c r="P84" s="273">
        <f>ROUND(BA157*Содержание!$H$8*$I$4,0)</f>
        <v>133111</v>
      </c>
      <c r="Q84" s="273">
        <f>ROUND(BB157*Содержание!$H$8*$I$4,0)</f>
        <v>133770</v>
      </c>
      <c r="R84" s="273">
        <f>ROUND(BC157*Содержание!$H$8*$I$4,0)</f>
        <v>134873</v>
      </c>
      <c r="S84" s="273">
        <f>ROUND(BD157*Содержание!$H$8*$I$4,0)</f>
        <v>137738</v>
      </c>
      <c r="T84" s="273">
        <f>ROUND(BE157*Содержание!$H$8*$I$4,0)</f>
        <v>141594</v>
      </c>
      <c r="U84" s="273">
        <f>ROUND(BF157*Содержание!$H$8*$I$4,0)</f>
        <v>148537</v>
      </c>
      <c r="V84" s="273">
        <f>ROUND(BG157*Содержание!$H$8*$I$4,0)</f>
        <v>152723</v>
      </c>
      <c r="W84" s="273">
        <f>ROUND(BH157*Содержание!$H$8*$I$4,0)</f>
        <v>154598</v>
      </c>
      <c r="X84" s="273">
        <f>ROUND(BI157*Содержание!$H$8*$I$4,0)</f>
        <v>161869</v>
      </c>
      <c r="Y84" s="273">
        <f>ROUND(BJ157*Содержание!$H$8*$I$4,0)</f>
        <v>168481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181">
        <v>2700</v>
      </c>
      <c r="B85" s="284">
        <f>ROUND(IF($H$6=TRUE,AM158*Содержание!$H$8*$I$4*(1+'4 Доп.опции'!$V$50),AM158*Содержание!$H$8*$I$4),0)</f>
        <v>74633</v>
      </c>
      <c r="C85" s="284">
        <f>ROUND(IF($H$6=TRUE,AN158*Содержание!$H$8*$I$4*(1+'4 Доп.опции'!$V$50),AN158*Содержание!$H$8*$I$4),0)</f>
        <v>75209</v>
      </c>
      <c r="D85" s="284">
        <f>ROUND(IF($H$6=TRUE,AO158*Содержание!$H$8*$I$4*(1+'4 Доп.опции'!$V$50),AO158*Содержание!$H$8*$I$4),0)</f>
        <v>81626</v>
      </c>
      <c r="E85" s="284">
        <f>ROUND(IF($H$6=TRUE,AP158*Содержание!$H$8*$I$4*(1+'4 Доп.опции'!$V$50),AP158*Содержание!$H$8*$I$4),0)</f>
        <v>71570</v>
      </c>
      <c r="F85" s="284">
        <f>ROUND(IF($H$6=TRUE,AQ158*Содержание!$H$8*$I$4*(1+'4 Доп.опции'!$V$50),AQ158*Содержание!$H$8*$I$4),0)</f>
        <v>75421</v>
      </c>
      <c r="G85" s="284">
        <f>ROUND(IF($H$6=TRUE,AR158*Содержание!$H$8*$I$4*(1+'4 Доп.опции'!$V$50),AR158*Содержание!$H$8*$I$4),0)</f>
        <v>81304</v>
      </c>
      <c r="H85" s="284">
        <f>ROUND(IF($H$6=TRUE,AS158*Содержание!$H$8*$I$4*(1+'4 Доп.опции'!$V$50),AS158*Содержание!$H$8*$I$4),0)</f>
        <v>83872</v>
      </c>
      <c r="I85" s="284">
        <f>ROUND(IF($H$6=TRUE,AT158*Содержание!$H$8*$I$4*(1+'4 Доп.опции'!$V$50),AT158*Содержание!$H$8*$I$4),0)</f>
        <v>87938</v>
      </c>
      <c r="J85" s="273">
        <f>ROUND(AU158*Содержание!$H$8*$I$4,0)</f>
        <v>96638</v>
      </c>
      <c r="K85" s="273">
        <f>ROUND(AV158*Содержание!$H$8*$I$4,0)</f>
        <v>104459</v>
      </c>
      <c r="L85" s="273">
        <f>ROUND(AW158*Содержание!$H$8*$I$4,0)</f>
        <v>119995</v>
      </c>
      <c r="M85" s="273">
        <f>ROUND(AX158*Содержание!$H$8*$I$4,0)</f>
        <v>126279</v>
      </c>
      <c r="N85" s="273">
        <f>ROUND(AY158*Содержание!$H$8*$I$4,0)</f>
        <v>125177</v>
      </c>
      <c r="O85" s="273">
        <f>ROUND(AZ158*Содержание!$H$8*$I$4,0)</f>
        <v>126388</v>
      </c>
      <c r="P85" s="273">
        <f>ROUND(BA158*Содержание!$H$8*$I$4,0)</f>
        <v>135755</v>
      </c>
      <c r="Q85" s="273">
        <f>ROUND(BB158*Содержание!$H$8*$I$4,0)</f>
        <v>138069</v>
      </c>
      <c r="R85" s="273">
        <f>ROUND(BC158*Содержание!$H$8*$I$4,0)</f>
        <v>139390</v>
      </c>
      <c r="S85" s="273">
        <f>ROUND(BD158*Содержание!$H$8*$I$4,0)</f>
        <v>140932</v>
      </c>
      <c r="T85" s="273">
        <f>ROUND(BE158*Содержание!$H$8*$I$4,0)</f>
        <v>146223</v>
      </c>
      <c r="U85" s="273">
        <f>ROUND(BF158*Содержание!$H$8*$I$4,0)</f>
        <v>152612</v>
      </c>
      <c r="V85" s="273">
        <f>ROUND(BG158*Содержание!$H$8*$I$4,0)</f>
        <v>153386</v>
      </c>
      <c r="W85" s="273">
        <f>ROUND(BH158*Содержание!$H$8*$I$4,0)</f>
        <v>155258</v>
      </c>
      <c r="X85" s="273">
        <f>ROUND(BI158*Содержание!$H$8*$I$4,0)</f>
        <v>164734</v>
      </c>
      <c r="Y85" s="273">
        <f>ROUND(BJ158*Содержание!$H$8*$I$4,0)</f>
        <v>169914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181">
        <v>2850</v>
      </c>
      <c r="B86" s="284">
        <f>ROUND(IF($H$6=TRUE,AM159*Содержание!$H$8*$I$4*(1+'4 Доп.опции'!$V$50),AM159*Содержание!$H$8*$I$4),0)</f>
        <v>85133</v>
      </c>
      <c r="C86" s="284">
        <f>ROUND(IF($H$6=TRUE,AN159*Содержание!$H$8*$I$4*(1+'4 Доп.опции'!$V$50),AN159*Содержание!$H$8*$I$4),0)</f>
        <v>87082</v>
      </c>
      <c r="D86" s="284">
        <f>ROUND(IF($H$6=TRUE,AO159*Содержание!$H$8*$I$4*(1+'4 Доп.опции'!$V$50),AO159*Содержание!$H$8*$I$4),0)</f>
        <v>89651</v>
      </c>
      <c r="E86" s="284">
        <f>ROUND(IF($H$6=TRUE,AP159*Содержание!$H$8*$I$4*(1+'4 Доп.опции'!$V$50),AP159*Содержание!$H$8*$I$4),0)</f>
        <v>81413</v>
      </c>
      <c r="F86" s="284">
        <f>ROUND(IF($H$6=TRUE,AQ159*Содержание!$H$8*$I$4*(1+'4 Доп.опции'!$V$50),AQ159*Содержание!$H$8*$I$4),0)</f>
        <v>85371</v>
      </c>
      <c r="G86" s="284">
        <f>ROUND(IF($H$6=TRUE,AR159*Содержание!$H$8*$I$4*(1+'4 Доп.опции'!$V$50),AR159*Содержание!$H$8*$I$4),0)</f>
        <v>97139</v>
      </c>
      <c r="H86" s="273">
        <f>ROUND(AS159*Содержание!$H$8*$I$4,0)</f>
        <v>94433</v>
      </c>
      <c r="I86" s="273">
        <f>ROUND(AT159*Содержание!$H$8*$I$4,0)</f>
        <v>116032</v>
      </c>
      <c r="J86" s="273">
        <f>ROUND(AU159*Содержание!$H$8*$I$4,0)</f>
        <v>117794</v>
      </c>
      <c r="K86" s="273">
        <f>ROUND(AV159*Содержание!$H$8*$I$4,0)</f>
        <v>118895</v>
      </c>
      <c r="L86" s="273">
        <f>ROUND(AW159*Содержание!$H$8*$I$4,0)</f>
        <v>126169</v>
      </c>
      <c r="M86" s="273">
        <f>ROUND(AX159*Содержание!$H$8*$I$4,0)</f>
        <v>132559</v>
      </c>
      <c r="N86" s="273">
        <f>ROUND(AY159*Содержание!$H$8*$I$4,0)</f>
        <v>134213</v>
      </c>
      <c r="O86" s="273">
        <f>ROUND(AZ159*Содержание!$H$8*$I$4,0)</f>
        <v>137297</v>
      </c>
      <c r="P86" s="273">
        <f>ROUND(BA159*Содержание!$H$8*$I$4,0)</f>
        <v>140826</v>
      </c>
      <c r="Q86" s="273">
        <f>ROUND(BB159*Содержание!$H$8*$I$4,0)</f>
        <v>153604</v>
      </c>
      <c r="R86" s="273">
        <f>ROUND(BC159*Содержание!$H$8*$I$4,0)</f>
        <v>152612</v>
      </c>
      <c r="S86" s="273">
        <f>ROUND(BD159*Содержание!$H$8*$I$4,0)</f>
        <v>152612</v>
      </c>
      <c r="T86" s="273">
        <f>ROUND(BE159*Содержание!$H$8*$I$4,0)</f>
        <v>157351</v>
      </c>
      <c r="U86" s="273">
        <f>ROUND(BF159*Содержание!$H$8*$I$4,0)</f>
        <v>163301</v>
      </c>
      <c r="V86" s="273">
        <f>ROUND(BG159*Содержание!$H$8*$I$4,0)</f>
        <v>165617</v>
      </c>
      <c r="W86" s="273">
        <f>ROUND(BH159*Содержание!$H$8*$I$4,0)</f>
        <v>169474</v>
      </c>
      <c r="X86" s="273">
        <f>ROUND(BI159*Содержание!$H$8*$I$4,0)</f>
        <v>172228</v>
      </c>
      <c r="Y86" s="273">
        <f>ROUND(BJ159*Содержание!$H$8*$I$4,0)</f>
        <v>179500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181">
        <v>2975</v>
      </c>
      <c r="B87" s="284">
        <f>ROUND(IF($H$6=TRUE,AM160*Содержание!$H$8*$I$4*(1+'4 Доп.опции'!$V$50),AM160*Содержание!$H$8*$I$4),0)</f>
        <v>86185</v>
      </c>
      <c r="C87" s="284">
        <f>ROUND(IF($H$6=TRUE,AN160*Содержание!$H$8*$I$4*(1+'4 Доп.опции'!$V$50),AN160*Содержание!$H$8*$I$4),0)</f>
        <v>87297</v>
      </c>
      <c r="D87" s="284">
        <f>ROUND(IF($H$6=TRUE,AO160*Содержание!$H$8*$I$4*(1+'4 Доп.опции'!$V$50),AO160*Содержание!$H$8*$I$4),0)</f>
        <v>92003</v>
      </c>
      <c r="E87" s="284">
        <f>ROUND(IF($H$6=TRUE,AP160*Содержание!$H$8*$I$4*(1+'4 Доп.опции'!$V$50),AP160*Содержание!$H$8*$I$4),0)</f>
        <v>91255</v>
      </c>
      <c r="F87" s="284">
        <f>ROUND(IF($H$6=TRUE,AQ160*Содержание!$H$8*$I$4*(1+'4 Доп.опции'!$V$50),AQ160*Содержание!$H$8*$I$4),0)</f>
        <v>94358</v>
      </c>
      <c r="G87" s="273">
        <f>ROUND(AR160*Содержание!$H$8*$I$4,0)</f>
        <v>104242</v>
      </c>
      <c r="H87" s="273">
        <f>ROUND(AS160*Содержание!$H$8*$I$4,0)</f>
        <v>105782</v>
      </c>
      <c r="I87" s="273">
        <f>ROUND(AT160*Содержание!$H$8*$I$4,0)</f>
        <v>115259</v>
      </c>
      <c r="J87" s="273">
        <f>ROUND(AU160*Содержание!$H$8*$I$4,0)</f>
        <v>118013</v>
      </c>
      <c r="K87" s="273">
        <f>ROUND(AV160*Содержание!$H$8*$I$4,0)</f>
        <v>120327</v>
      </c>
      <c r="L87" s="273">
        <f>ROUND(AW160*Содержание!$H$8*$I$4,0)</f>
        <v>129804</v>
      </c>
      <c r="M87" s="273">
        <f>ROUND(AX160*Содержание!$H$8*$I$4,0)</f>
        <v>136637</v>
      </c>
      <c r="N87" s="273">
        <f>ROUND(AY160*Содержание!$H$8*$I$4,0)</f>
        <v>138179</v>
      </c>
      <c r="O87" s="273">
        <f>ROUND(AZ160*Содержание!$H$8*$I$4,0)</f>
        <v>141594</v>
      </c>
      <c r="P87" s="273">
        <f>ROUND(BA160*Содержание!$H$8*$I$4,0)</f>
        <v>147875</v>
      </c>
      <c r="Q87" s="273">
        <f>ROUND(BB160*Содержание!$H$8*$I$4,0)</f>
        <v>157572</v>
      </c>
      <c r="R87" s="273">
        <f>ROUND(BC160*Содержание!$H$8*$I$4,0)</f>
        <v>156581</v>
      </c>
      <c r="S87" s="273">
        <f>ROUND(BD160*Содержание!$H$8*$I$4,0)</f>
        <v>157461</v>
      </c>
      <c r="T87" s="273">
        <f>ROUND(BE160*Содержание!$H$8*$I$4,0)</f>
        <v>162198</v>
      </c>
      <c r="U87" s="273">
        <f>ROUND(BF160*Содержание!$H$8*$I$4,0)</f>
        <v>168481</v>
      </c>
      <c r="V87" s="273">
        <f>ROUND(BG160*Содержание!$H$8*$I$4,0)</f>
        <v>169914</v>
      </c>
      <c r="W87" s="273">
        <f>ROUND(BH160*Содержание!$H$8*$I$4,0)</f>
        <v>173770</v>
      </c>
      <c r="X87" s="273">
        <f>ROUND(BI160*Содержание!$H$8*$I$4,0)</f>
        <v>177737</v>
      </c>
      <c r="Y87" s="273">
        <f>ROUND(BJ160*Содержание!$H$8*$I$4,0)</f>
        <v>184348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181">
        <v>3000</v>
      </c>
      <c r="B88" s="284">
        <f>ROUND(IF($H$6=TRUE,AM161*Содержание!$H$8*$I$4*(1+'4 Доп.опции'!$V$50),AM161*Содержание!$H$8*$I$4),0)</f>
        <v>87235</v>
      </c>
      <c r="C88" s="284">
        <f>ROUND(IF($H$6=TRUE,AN161*Содержание!$H$8*$I$4*(1+'4 Доп.опции'!$V$50),AN161*Содержание!$H$8*$I$4),0)</f>
        <v>87511</v>
      </c>
      <c r="D88" s="284">
        <f>ROUND(IF($H$6=TRUE,AO161*Содержание!$H$8*$I$4*(1+'4 Доп.опции'!$V$50),AO161*Содержание!$H$8*$I$4),0)</f>
        <v>94358</v>
      </c>
      <c r="E88" s="284">
        <f>ROUND(IF($H$6=TRUE,AP161*Содержание!$H$8*$I$4*(1+'4 Доп.опции'!$V$50),AP161*Содержание!$H$8*$I$4),0)</f>
        <v>100991</v>
      </c>
      <c r="F88" s="273">
        <f>ROUND(AQ161*Содержание!$H$8*$I$4,0)</f>
        <v>106554</v>
      </c>
      <c r="G88" s="273">
        <f>ROUND(AR161*Содержание!$H$8*$I$4,0)</f>
        <v>108538</v>
      </c>
      <c r="H88" s="273">
        <f>ROUND(AS161*Содержание!$H$8*$I$4,0)</f>
        <v>117241</v>
      </c>
      <c r="I88" s="273">
        <f>ROUND(AT161*Содержание!$H$8*$I$4,0)</f>
        <v>114598</v>
      </c>
      <c r="J88" s="273">
        <f>ROUND(AU161*Содержание!$H$8*$I$4,0)</f>
        <v>118454</v>
      </c>
      <c r="K88" s="273">
        <f>ROUND(AV161*Содержание!$H$8*$I$4,0)</f>
        <v>121870</v>
      </c>
      <c r="L88" s="273">
        <f>ROUND(AW161*Содержание!$H$8*$I$4,0)</f>
        <v>133441</v>
      </c>
      <c r="M88" s="273">
        <f>ROUND(AX161*Содержание!$H$8*$I$4,0)</f>
        <v>140494</v>
      </c>
      <c r="N88" s="273">
        <f>ROUND(AY161*Содержание!$H$8*$I$4,0)</f>
        <v>142255</v>
      </c>
      <c r="O88" s="273">
        <f>ROUND(AZ161*Содержание!$H$8*$I$4,0)</f>
        <v>145674</v>
      </c>
      <c r="P88" s="273">
        <f>ROUND(BA161*Содержание!$H$8*$I$4,0)</f>
        <v>154818</v>
      </c>
      <c r="Q88" s="273">
        <f>ROUND(BB161*Содержание!$H$8*$I$4,0)</f>
        <v>161429</v>
      </c>
      <c r="R88" s="273">
        <f>ROUND(BC161*Содержание!$H$8*$I$4,0)</f>
        <v>160438</v>
      </c>
      <c r="S88" s="273">
        <f>ROUND(BD161*Содержание!$H$8*$I$4,0)</f>
        <v>162420</v>
      </c>
      <c r="T88" s="273">
        <f>ROUND(BE161*Содержание!$H$8*$I$4,0)</f>
        <v>167048</v>
      </c>
      <c r="U88" s="273">
        <f>ROUND(BF161*Содержание!$H$8*$I$4,0)</f>
        <v>173661</v>
      </c>
      <c r="V88" s="273">
        <f>ROUND(BG161*Содержание!$H$8*$I$4,0)</f>
        <v>174431</v>
      </c>
      <c r="W88" s="273">
        <f>ROUND(BH161*Содержание!$H$8*$I$4,0)</f>
        <v>178178</v>
      </c>
      <c r="X88" s="273">
        <f>ROUND(BI161*Содержание!$H$8*$I$4,0)</f>
        <v>183247</v>
      </c>
      <c r="Y88" s="273">
        <f>ROUND(BJ161*Содержание!$H$8*$I$4,0)</f>
        <v>189197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s="265" customFormat="1">
      <c r="A89" s="181">
        <v>3150</v>
      </c>
      <c r="B89" s="273">
        <f>ROUND(AM162*Содержание!$H$8*$I$4,0)</f>
        <v>100091</v>
      </c>
      <c r="C89" s="273">
        <f>ROUND(AN162*Содержание!$H$8*$I$4,0)</f>
        <v>100516</v>
      </c>
      <c r="D89" s="273">
        <f>ROUND(AO162*Содержание!$H$8*$I$4,0)</f>
        <v>108312</v>
      </c>
      <c r="E89" s="273">
        <f>ROUND(AP162*Содержание!$H$8*$I$4,0)</f>
        <v>115826</v>
      </c>
      <c r="F89" s="273">
        <f>ROUND(AQ162*Содержание!$H$8*$I$4,0)</f>
        <v>113012</v>
      </c>
      <c r="G89" s="273">
        <f>ROUND(AR162*Содержание!$H$8*$I$4,0)</f>
        <v>115037</v>
      </c>
      <c r="H89" s="273">
        <f>ROUND(AS162*Содержание!$H$8*$I$4,0)</f>
        <v>124354</v>
      </c>
      <c r="I89" s="273">
        <f>ROUND(AT162*Содержание!$H$8*$I$4,0)</f>
        <v>121520</v>
      </c>
      <c r="J89" s="273">
        <f>ROUND(AU162*Содержание!$H$8*$I$4,0)</f>
        <v>125570</v>
      </c>
      <c r="K89" s="273">
        <f>ROUND(AV162*Содержание!$H$8*$I$4,0)</f>
        <v>129213</v>
      </c>
      <c r="L89" s="273">
        <f>ROUND(AW162*Содержание!$H$8*$I$4,0)</f>
        <v>141638</v>
      </c>
      <c r="M89" s="273">
        <f>ROUND(AX162*Содержание!$H$8*$I$4,0)</f>
        <v>149063</v>
      </c>
      <c r="N89" s="273">
        <f>ROUND(AY162*Содержание!$H$8*$I$4,0)</f>
        <v>150956</v>
      </c>
      <c r="O89" s="273">
        <f>ROUND(AZ162*Содержание!$H$8*$I$4,0)</f>
        <v>154600</v>
      </c>
      <c r="P89" s="273">
        <f>ROUND(BA162*Содержание!$H$8*$I$4,0)</f>
        <v>164189</v>
      </c>
      <c r="Q89" s="273">
        <f>ROUND(BB162*Содержание!$H$8*$I$4,0)</f>
        <v>171341</v>
      </c>
      <c r="R89" s="273">
        <f>ROUND(BC162*Содержание!$H$8*$I$4,0)</f>
        <v>170261</v>
      </c>
      <c r="S89" s="273">
        <f>ROUND(BD162*Содержание!$H$8*$I$4,0)</f>
        <v>172285</v>
      </c>
      <c r="T89" s="273">
        <f>ROUND(BE162*Содержание!$H$8*$I$4,0)</f>
        <v>177145</v>
      </c>
      <c r="U89" s="273">
        <f>ROUND(BF162*Содержание!$H$8*$I$4,0)</f>
        <v>184305</v>
      </c>
      <c r="V89" s="273">
        <f>ROUND(BG162*Содержание!$H$8*$I$4,0)</f>
        <v>184978</v>
      </c>
      <c r="W89" s="273">
        <f>ROUND(BH162*Содержание!$H$8*$I$4,0)</f>
        <v>189031</v>
      </c>
      <c r="X89" s="273">
        <f>ROUND(BI162*Содержание!$H$8*$I$4,0)</f>
        <v>194430</v>
      </c>
      <c r="Y89" s="273">
        <f>ROUND(BJ162*Содержание!$H$8*$I$4,0)</f>
        <v>200777</v>
      </c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</row>
    <row r="90" spans="1:36" ht="3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8.75">
      <c r="A91" s="54"/>
      <c r="B91" s="37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371" t="str">
        <f>IF($H$6=TRUE,"","8%")</f>
        <v>8%</v>
      </c>
      <c r="Z91" s="1"/>
      <c r="AA91" s="1"/>
      <c r="AC91" s="1"/>
      <c r="AD91" s="1"/>
      <c r="AE91" s="1"/>
      <c r="AF91" s="1"/>
      <c r="AG91" s="1"/>
      <c r="AH91" s="1"/>
      <c r="AI91" s="1"/>
      <c r="AJ91" s="1"/>
    </row>
    <row r="92" spans="1:36" s="76" customFormat="1">
      <c r="A92" s="85" t="s">
        <v>237</v>
      </c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8.5" customHeight="1">
      <c r="A93" s="499" t="s">
        <v>235</v>
      </c>
      <c r="B93" s="499"/>
      <c r="C93" s="499"/>
      <c r="D93" s="499"/>
      <c r="E93" s="499"/>
      <c r="F93" s="499"/>
      <c r="G93" s="499"/>
      <c r="H93" s="499"/>
      <c r="I93" s="499"/>
      <c r="J93" s="499"/>
      <c r="K93" s="499"/>
      <c r="L93" s="499"/>
      <c r="M93" s="499"/>
      <c r="N93" s="499"/>
      <c r="O93" s="499"/>
      <c r="P93" s="499"/>
      <c r="Q93" s="499"/>
      <c r="R93" s="499"/>
      <c r="S93" s="499"/>
      <c r="T93" s="499"/>
      <c r="U93" s="499"/>
      <c r="V93" s="499"/>
      <c r="W93" s="499"/>
      <c r="X93" s="499"/>
      <c r="Y93" s="499"/>
      <c r="Z93" s="499"/>
      <c r="AA93" s="499"/>
      <c r="AB93" s="499"/>
      <c r="AC93" s="499"/>
      <c r="AD93" s="499"/>
      <c r="AE93" s="499"/>
      <c r="AF93" s="499"/>
      <c r="AG93" s="499"/>
      <c r="AH93" s="499"/>
      <c r="AI93" s="499"/>
      <c r="AJ93" s="499"/>
    </row>
    <row r="94" spans="1:36" ht="15.75">
      <c r="A94" s="484" t="s">
        <v>99</v>
      </c>
      <c r="B94" s="484"/>
      <c r="C94" s="484"/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484"/>
      <c r="P94" s="484"/>
      <c r="Q94" s="484"/>
      <c r="R94" s="484"/>
      <c r="S94" s="484"/>
      <c r="T94" s="484"/>
      <c r="U94" s="484"/>
      <c r="V94" s="484"/>
      <c r="W94" s="484"/>
      <c r="X94" s="484"/>
      <c r="Y94" s="484"/>
      <c r="Z94" s="484"/>
      <c r="AA94" s="484"/>
      <c r="AB94" s="484"/>
      <c r="AC94" s="484"/>
      <c r="AD94" s="484"/>
      <c r="AE94" s="484"/>
      <c r="AF94" s="484"/>
      <c r="AG94" s="484"/>
      <c r="AH94" s="484"/>
      <c r="AI94" s="484"/>
      <c r="AJ94" s="484"/>
    </row>
    <row r="95" spans="1:36">
      <c r="A95" s="493" t="s">
        <v>136</v>
      </c>
      <c r="B95" s="493"/>
      <c r="C95" s="493"/>
      <c r="D95" s="493"/>
      <c r="E95" s="493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  <c r="AA95" s="493"/>
      <c r="AB95" s="493"/>
      <c r="AC95" s="493"/>
      <c r="AD95" s="493"/>
      <c r="AE95" s="493"/>
      <c r="AF95" s="493"/>
      <c r="AG95" s="493"/>
      <c r="AH95" s="493"/>
      <c r="AI95" s="493"/>
      <c r="AJ95" s="493"/>
    </row>
    <row r="96" spans="1:36">
      <c r="A96" s="501" t="s">
        <v>101</v>
      </c>
      <c r="B96" s="501"/>
      <c r="C96" s="501"/>
      <c r="D96" s="501"/>
      <c r="E96" s="501"/>
      <c r="F96" s="501"/>
      <c r="G96" s="501"/>
      <c r="H96" s="501"/>
      <c r="I96" s="501"/>
      <c r="J96" s="501"/>
      <c r="K96" s="501"/>
      <c r="L96" s="501"/>
      <c r="M96" s="501"/>
      <c r="N96" s="501"/>
      <c r="O96" s="501"/>
      <c r="P96" s="501"/>
      <c r="Q96" s="501"/>
      <c r="R96" s="501"/>
      <c r="S96" s="501"/>
      <c r="T96" s="501"/>
      <c r="U96" s="501"/>
      <c r="V96" s="501"/>
      <c r="W96" s="501"/>
      <c r="X96" s="501"/>
      <c r="Y96" s="501"/>
      <c r="Z96" s="501"/>
      <c r="AA96" s="501"/>
      <c r="AB96" s="501"/>
      <c r="AC96" s="501"/>
      <c r="AD96" s="501"/>
      <c r="AE96" s="501"/>
      <c r="AF96" s="501"/>
      <c r="AG96" s="501"/>
      <c r="AH96" s="501"/>
      <c r="AI96" s="501"/>
      <c r="AJ96" s="501"/>
    </row>
    <row r="97" spans="1:36">
      <c r="A97" s="493" t="s">
        <v>137</v>
      </c>
      <c r="B97" s="493"/>
      <c r="C97" s="493"/>
      <c r="D97" s="493"/>
      <c r="E97" s="493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3"/>
      <c r="AD97" s="493"/>
      <c r="AE97" s="493"/>
      <c r="AF97" s="493"/>
      <c r="AG97" s="493"/>
      <c r="AH97" s="493"/>
      <c r="AI97" s="493"/>
      <c r="AJ97" s="493"/>
    </row>
    <row r="98" spans="1:36">
      <c r="A98" s="492" t="s">
        <v>103</v>
      </c>
      <c r="B98" s="492"/>
      <c r="C98" s="492"/>
      <c r="D98" s="492"/>
      <c r="E98" s="492"/>
      <c r="F98" s="492"/>
      <c r="G98" s="492"/>
      <c r="H98" s="492"/>
      <c r="I98" s="492"/>
      <c r="J98" s="492"/>
      <c r="K98" s="492"/>
      <c r="L98" s="492"/>
      <c r="M98" s="492"/>
      <c r="N98" s="492"/>
      <c r="O98" s="492"/>
      <c r="P98" s="492"/>
      <c r="Q98" s="492"/>
      <c r="R98" s="492"/>
      <c r="S98" s="492"/>
      <c r="T98" s="492"/>
      <c r="U98" s="492"/>
      <c r="V98" s="492"/>
      <c r="W98" s="492"/>
      <c r="X98" s="492"/>
      <c r="Y98" s="492"/>
      <c r="Z98" s="492"/>
      <c r="AA98" s="492"/>
      <c r="AB98" s="492"/>
      <c r="AC98" s="492"/>
      <c r="AD98" s="492"/>
      <c r="AE98" s="492"/>
      <c r="AF98" s="492"/>
      <c r="AG98" s="492"/>
      <c r="AH98" s="492"/>
      <c r="AI98" s="492"/>
      <c r="AJ98" s="492"/>
    </row>
    <row r="99" spans="1:36">
      <c r="A99" s="493" t="s">
        <v>138</v>
      </c>
      <c r="B99" s="493"/>
      <c r="C99" s="493"/>
      <c r="D99" s="493"/>
      <c r="E99" s="493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  <c r="AA99" s="493"/>
      <c r="AB99" s="493"/>
      <c r="AC99" s="493"/>
      <c r="AD99" s="493"/>
      <c r="AE99" s="493"/>
      <c r="AF99" s="493"/>
      <c r="AG99" s="493"/>
      <c r="AH99" s="493"/>
      <c r="AI99" s="493"/>
      <c r="AJ99" s="493"/>
    </row>
    <row r="100" spans="1:36" ht="37.5" customHeight="1">
      <c r="A100" s="57" t="s">
        <v>139</v>
      </c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47"/>
      <c r="S100" s="57"/>
      <c r="T100" s="503" t="s">
        <v>639</v>
      </c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503"/>
      <c r="AH100" s="503"/>
      <c r="AI100" s="503"/>
      <c r="AJ100" s="503"/>
    </row>
    <row r="101" spans="1:36">
      <c r="A101" s="46" t="s">
        <v>106</v>
      </c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S101" s="46"/>
      <c r="T101" s="46" t="s">
        <v>108</v>
      </c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</row>
    <row r="102" spans="1:36">
      <c r="A102" s="57" t="s">
        <v>107</v>
      </c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47"/>
      <c r="S102" s="57"/>
      <c r="T102" s="57" t="s">
        <v>109</v>
      </c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</row>
    <row r="103" spans="1:36" ht="27.75" customHeight="1">
      <c r="A103" s="496" t="s">
        <v>702</v>
      </c>
      <c r="B103" s="496"/>
      <c r="C103" s="496"/>
      <c r="D103" s="496"/>
      <c r="E103" s="496"/>
      <c r="F103" s="496"/>
      <c r="G103" s="496"/>
      <c r="H103" s="496"/>
      <c r="I103" s="496"/>
      <c r="J103" s="496"/>
      <c r="K103" s="496"/>
      <c r="L103" s="496"/>
      <c r="M103" s="496"/>
      <c r="N103" s="496"/>
      <c r="O103" s="496"/>
      <c r="P103" s="496"/>
      <c r="Q103" s="496"/>
      <c r="R103" s="496"/>
      <c r="S103" s="496"/>
      <c r="T103" s="46" t="s">
        <v>110</v>
      </c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</row>
    <row r="104" spans="1:36">
      <c r="A104" s="494" t="s">
        <v>111</v>
      </c>
      <c r="B104" s="494"/>
      <c r="C104" s="494"/>
      <c r="D104" s="494"/>
      <c r="E104" s="494"/>
      <c r="F104" s="494"/>
      <c r="G104" s="494"/>
      <c r="H104" s="494"/>
      <c r="I104" s="494"/>
      <c r="J104" s="494"/>
      <c r="K104" s="494"/>
      <c r="L104" s="494"/>
      <c r="M104" s="494"/>
      <c r="N104" s="494"/>
      <c r="O104" s="494"/>
      <c r="P104" s="494"/>
      <c r="Q104" s="494"/>
      <c r="R104" s="494"/>
      <c r="S104" s="494"/>
      <c r="T104" s="494" t="s">
        <v>112</v>
      </c>
      <c r="U104" s="494"/>
      <c r="V104" s="494"/>
      <c r="W104" s="494"/>
      <c r="X104" s="494"/>
      <c r="Y104" s="494"/>
      <c r="Z104" s="494"/>
      <c r="AA104" s="494"/>
      <c r="AB104" s="494"/>
      <c r="AC104" s="494"/>
      <c r="AD104" s="494"/>
      <c r="AE104" s="494"/>
      <c r="AF104" s="494"/>
      <c r="AG104" s="494"/>
      <c r="AH104" s="494"/>
      <c r="AI104" s="494"/>
      <c r="AJ104" s="494"/>
    </row>
    <row r="105" spans="1:36">
      <c r="A105" s="495" t="s">
        <v>145</v>
      </c>
      <c r="B105" s="495"/>
      <c r="C105" s="495"/>
      <c r="D105" s="495"/>
      <c r="E105" s="495"/>
      <c r="F105" s="495"/>
      <c r="G105" s="495"/>
      <c r="H105" s="495"/>
      <c r="I105" s="495"/>
      <c r="J105" s="495"/>
      <c r="K105" s="495"/>
      <c r="L105" s="495"/>
      <c r="M105" s="495"/>
      <c r="N105" s="495"/>
      <c r="O105" s="495"/>
      <c r="P105" s="495"/>
      <c r="Q105" s="495"/>
      <c r="R105" s="495"/>
      <c r="S105" s="495"/>
      <c r="T105" s="495" t="s">
        <v>113</v>
      </c>
      <c r="U105" s="495"/>
      <c r="V105" s="495"/>
      <c r="W105" s="495"/>
      <c r="X105" s="495"/>
      <c r="Y105" s="495"/>
      <c r="Z105" s="495"/>
      <c r="AA105" s="495"/>
      <c r="AB105" s="495"/>
      <c r="AC105" s="495"/>
      <c r="AD105" s="495"/>
      <c r="AE105" s="495"/>
      <c r="AF105" s="495"/>
      <c r="AG105" s="495"/>
      <c r="AH105" s="495"/>
      <c r="AI105" s="495"/>
      <c r="AJ105" s="495"/>
    </row>
    <row r="106" spans="1:36">
      <c r="A106" s="45" t="s">
        <v>144</v>
      </c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91" t="s">
        <v>114</v>
      </c>
      <c r="U106" s="491"/>
      <c r="V106" s="491"/>
      <c r="W106" s="491"/>
      <c r="X106" s="491"/>
      <c r="Y106" s="491"/>
      <c r="Z106" s="491"/>
      <c r="AA106" s="491"/>
      <c r="AB106" s="491"/>
      <c r="AC106" s="491"/>
      <c r="AD106" s="491"/>
      <c r="AE106" s="491"/>
      <c r="AF106" s="491"/>
      <c r="AG106" s="491"/>
      <c r="AH106" s="491"/>
      <c r="AI106" s="491"/>
      <c r="AJ106" s="491"/>
    </row>
    <row r="107" spans="1:36" ht="15.75">
      <c r="A107" s="484" t="s">
        <v>143</v>
      </c>
      <c r="B107" s="484"/>
      <c r="C107" s="484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  <c r="P107" s="484"/>
      <c r="Q107" s="484"/>
      <c r="R107" s="484"/>
      <c r="S107" s="484"/>
      <c r="T107" s="484"/>
      <c r="U107" s="484"/>
      <c r="V107" s="484"/>
      <c r="W107" s="484"/>
      <c r="X107" s="484"/>
      <c r="Y107" s="484"/>
      <c r="Z107" s="484"/>
      <c r="AA107" s="484"/>
      <c r="AB107" s="484"/>
      <c r="AC107" s="484"/>
      <c r="AD107" s="484"/>
      <c r="AE107" s="484"/>
      <c r="AF107" s="484"/>
      <c r="AG107" s="484"/>
      <c r="AH107" s="484"/>
      <c r="AI107" s="484"/>
      <c r="AJ107" s="484"/>
    </row>
    <row r="108" spans="1:3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>
      <c r="A109" s="1"/>
      <c r="B109" s="1"/>
      <c r="C109" s="1"/>
      <c r="D109" s="56" t="s">
        <v>485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56" t="s">
        <v>488</v>
      </c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0.5" customHeight="1">
      <c r="A110" s="1"/>
      <c r="B110" s="1"/>
      <c r="C110" s="1"/>
      <c r="D110" s="404" t="s">
        <v>493</v>
      </c>
      <c r="E110" s="404"/>
      <c r="F110" s="404"/>
      <c r="G110" s="404"/>
      <c r="H110" s="404"/>
      <c r="I110" s="404"/>
      <c r="J110" s="404"/>
      <c r="K110" s="404"/>
      <c r="L110" s="404"/>
      <c r="M110" s="404"/>
      <c r="N110" s="404"/>
      <c r="O110" s="404"/>
      <c r="P110" s="404"/>
      <c r="Q110" s="404"/>
      <c r="R110" s="404"/>
      <c r="S110" s="404"/>
      <c r="T110" s="404"/>
      <c r="U110" s="1"/>
      <c r="V110" s="1"/>
      <c r="W110" s="1"/>
      <c r="X110" s="404" t="s">
        <v>489</v>
      </c>
      <c r="Y110" s="404"/>
      <c r="Z110" s="404"/>
      <c r="AA110" s="404"/>
      <c r="AB110" s="404"/>
      <c r="AC110" s="404"/>
      <c r="AD110" s="404"/>
      <c r="AE110" s="404"/>
      <c r="AF110" s="404"/>
      <c r="AG110" s="404"/>
      <c r="AH110" s="404"/>
      <c r="AI110" s="404"/>
      <c r="AJ110" s="404"/>
    </row>
    <row r="111" spans="1:36" ht="3.75" customHeight="1">
      <c r="A111" s="1"/>
      <c r="B111" s="1"/>
      <c r="C111" s="1"/>
      <c r="D111" s="404"/>
      <c r="E111" s="404"/>
      <c r="F111" s="404"/>
      <c r="G111" s="404"/>
      <c r="H111" s="404"/>
      <c r="I111" s="404"/>
      <c r="J111" s="404"/>
      <c r="K111" s="404"/>
      <c r="L111" s="404"/>
      <c r="M111" s="404"/>
      <c r="N111" s="404"/>
      <c r="O111" s="404"/>
      <c r="P111" s="404"/>
      <c r="Q111" s="404"/>
      <c r="R111" s="404"/>
      <c r="S111" s="404"/>
      <c r="T111" s="404"/>
      <c r="U111" s="1"/>
      <c r="V111" s="1"/>
      <c r="W111" s="1"/>
      <c r="X111" s="404"/>
      <c r="Y111" s="404"/>
      <c r="Z111" s="404"/>
      <c r="AA111" s="404"/>
      <c r="AB111" s="404"/>
      <c r="AC111" s="404"/>
      <c r="AD111" s="404"/>
      <c r="AE111" s="404"/>
      <c r="AF111" s="404"/>
      <c r="AG111" s="404"/>
      <c r="AH111" s="404"/>
      <c r="AI111" s="404"/>
      <c r="AJ111" s="404"/>
    </row>
    <row r="112" spans="1:36">
      <c r="A112" s="1"/>
      <c r="B112" s="1"/>
      <c r="C112" s="1"/>
      <c r="D112" s="404"/>
      <c r="E112" s="404"/>
      <c r="F112" s="404"/>
      <c r="G112" s="404"/>
      <c r="H112" s="404"/>
      <c r="I112" s="404"/>
      <c r="J112" s="404"/>
      <c r="K112" s="404"/>
      <c r="L112" s="404"/>
      <c r="M112" s="404"/>
      <c r="N112" s="404"/>
      <c r="O112" s="404"/>
      <c r="P112" s="404"/>
      <c r="Q112" s="404"/>
      <c r="R112" s="404"/>
      <c r="S112" s="404"/>
      <c r="T112" s="404"/>
      <c r="U112" s="1"/>
      <c r="V112" s="1"/>
      <c r="W112" s="1"/>
      <c r="X112" s="404"/>
      <c r="Y112" s="404"/>
      <c r="Z112" s="404"/>
      <c r="AA112" s="404"/>
      <c r="AB112" s="404"/>
      <c r="AC112" s="404"/>
      <c r="AD112" s="404"/>
      <c r="AE112" s="404"/>
      <c r="AF112" s="404"/>
      <c r="AG112" s="404"/>
      <c r="AH112" s="404"/>
      <c r="AI112" s="404"/>
      <c r="AJ112" s="404"/>
    </row>
    <row r="113" spans="1:7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404"/>
      <c r="Y113" s="404"/>
      <c r="Z113" s="404"/>
      <c r="AA113" s="404"/>
      <c r="AB113" s="404"/>
      <c r="AC113" s="404"/>
      <c r="AD113" s="404"/>
      <c r="AE113" s="404"/>
      <c r="AF113" s="404"/>
      <c r="AG113" s="404"/>
      <c r="AH113" s="404"/>
      <c r="AI113" s="404"/>
      <c r="AJ113" s="404"/>
    </row>
    <row r="114" spans="1:73">
      <c r="A114" s="1"/>
      <c r="B114" s="1"/>
      <c r="C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404"/>
      <c r="Y114" s="404"/>
      <c r="Z114" s="404"/>
      <c r="AA114" s="404"/>
      <c r="AB114" s="404"/>
      <c r="AC114" s="404"/>
      <c r="AD114" s="404"/>
      <c r="AE114" s="404"/>
      <c r="AF114" s="404"/>
      <c r="AG114" s="404"/>
      <c r="AH114" s="404"/>
      <c r="AI114" s="404"/>
      <c r="AJ114" s="404"/>
    </row>
    <row r="115" spans="1:73" ht="15" customHeight="1">
      <c r="A115" s="1"/>
      <c r="B115" s="1"/>
      <c r="C115" s="1"/>
      <c r="D115" s="56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1"/>
      <c r="V115" s="1"/>
      <c r="W115" s="1"/>
      <c r="X115" s="56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73" ht="22.5" customHeight="1">
      <c r="A116" s="1"/>
      <c r="B116" s="1"/>
      <c r="C116" s="1"/>
      <c r="D116" s="56" t="s">
        <v>487</v>
      </c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1"/>
      <c r="V116" s="1"/>
      <c r="W116" s="1"/>
      <c r="X116" s="56" t="s">
        <v>491</v>
      </c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</row>
    <row r="117" spans="1:73">
      <c r="A117" s="1"/>
      <c r="B117" s="1"/>
      <c r="C117" s="1"/>
      <c r="D117" s="490" t="s">
        <v>486</v>
      </c>
      <c r="E117" s="490"/>
      <c r="F117" s="490"/>
      <c r="G117" s="490"/>
      <c r="H117" s="490"/>
      <c r="I117" s="490"/>
      <c r="J117" s="490"/>
      <c r="K117" s="490"/>
      <c r="L117" s="490"/>
      <c r="M117" s="490"/>
      <c r="N117" s="490"/>
      <c r="O117" s="490"/>
      <c r="P117" s="490"/>
      <c r="Q117" s="490"/>
      <c r="R117" s="490"/>
      <c r="S117" s="490"/>
      <c r="T117" s="490"/>
      <c r="U117" s="1"/>
      <c r="V117" s="1"/>
      <c r="W117" s="1"/>
      <c r="X117" s="490" t="s">
        <v>490</v>
      </c>
      <c r="Y117" s="490"/>
      <c r="Z117" s="490"/>
      <c r="AA117" s="490"/>
      <c r="AB117" s="490"/>
      <c r="AC117" s="490"/>
      <c r="AD117" s="490"/>
      <c r="AE117" s="490"/>
      <c r="AF117" s="490"/>
      <c r="AG117" s="490"/>
      <c r="AH117" s="490"/>
      <c r="AI117" s="490"/>
      <c r="AJ117" s="490"/>
    </row>
    <row r="118" spans="1:73" ht="21" customHeight="1">
      <c r="A118" s="1"/>
      <c r="B118" s="1"/>
      <c r="C118" s="1"/>
      <c r="D118" s="490"/>
      <c r="E118" s="490"/>
      <c r="F118" s="490"/>
      <c r="G118" s="490"/>
      <c r="H118" s="490"/>
      <c r="I118" s="490"/>
      <c r="J118" s="490"/>
      <c r="K118" s="490"/>
      <c r="L118" s="490"/>
      <c r="M118" s="490"/>
      <c r="N118" s="490"/>
      <c r="O118" s="490"/>
      <c r="P118" s="490"/>
      <c r="Q118" s="490"/>
      <c r="R118" s="490"/>
      <c r="S118" s="490"/>
      <c r="T118" s="490"/>
      <c r="U118" s="1"/>
      <c r="V118" s="1"/>
      <c r="W118" s="1"/>
      <c r="X118" s="490"/>
      <c r="Y118" s="490"/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</row>
    <row r="119" spans="1:73">
      <c r="A119" s="1"/>
      <c r="B119" s="1"/>
      <c r="C119" s="1"/>
      <c r="D119" s="490"/>
      <c r="E119" s="490"/>
      <c r="F119" s="490"/>
      <c r="G119" s="490"/>
      <c r="H119" s="490"/>
      <c r="I119" s="490"/>
      <c r="J119" s="490"/>
      <c r="K119" s="490"/>
      <c r="L119" s="490"/>
      <c r="M119" s="490"/>
      <c r="N119" s="490"/>
      <c r="O119" s="490"/>
      <c r="P119" s="490"/>
      <c r="Q119" s="490"/>
      <c r="R119" s="490"/>
      <c r="S119" s="490"/>
      <c r="T119" s="490"/>
      <c r="U119" s="1"/>
      <c r="V119" s="1"/>
      <c r="W119" s="1"/>
      <c r="X119" s="490"/>
      <c r="Y119" s="490"/>
      <c r="Z119" s="490"/>
      <c r="AA119" s="490"/>
      <c r="AB119" s="490"/>
      <c r="AC119" s="490"/>
      <c r="AD119" s="490"/>
      <c r="AE119" s="490"/>
      <c r="AF119" s="490"/>
      <c r="AG119" s="490"/>
      <c r="AH119" s="490"/>
      <c r="AI119" s="490"/>
      <c r="AJ119" s="490"/>
    </row>
    <row r="120" spans="1:73" ht="15" customHeight="1">
      <c r="A120" s="1"/>
      <c r="B120" s="1"/>
      <c r="C120" s="1"/>
      <c r="D120" s="1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73" ht="15.75">
      <c r="A121" s="1"/>
      <c r="B121" s="1"/>
      <c r="C121" s="1"/>
      <c r="D121" s="56" t="s">
        <v>494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56" t="s">
        <v>495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73" ht="15" customHeight="1">
      <c r="A122" s="1"/>
      <c r="B122" s="1"/>
      <c r="C122" s="1"/>
      <c r="D122" s="404" t="s">
        <v>640</v>
      </c>
      <c r="E122" s="404"/>
      <c r="F122" s="404"/>
      <c r="G122" s="404"/>
      <c r="H122" s="404"/>
      <c r="I122" s="404"/>
      <c r="J122" s="404"/>
      <c r="K122" s="404"/>
      <c r="L122" s="404"/>
      <c r="M122" s="404"/>
      <c r="N122" s="404"/>
      <c r="O122" s="404"/>
      <c r="P122" s="404"/>
      <c r="Q122" s="404"/>
      <c r="R122" s="404"/>
      <c r="S122" s="404"/>
      <c r="T122" s="1"/>
      <c r="U122" s="1"/>
      <c r="V122" s="1"/>
      <c r="W122" s="1"/>
      <c r="X122" s="404" t="s">
        <v>492</v>
      </c>
      <c r="Y122" s="404"/>
      <c r="Z122" s="404"/>
      <c r="AA122" s="404"/>
      <c r="AB122" s="404"/>
      <c r="AC122" s="404"/>
      <c r="AD122" s="404"/>
      <c r="AE122" s="404"/>
      <c r="AF122" s="404"/>
      <c r="AG122" s="404"/>
      <c r="AH122" s="404"/>
      <c r="AI122" s="404"/>
      <c r="AJ122" s="404"/>
    </row>
    <row r="123" spans="1:73">
      <c r="A123" s="1"/>
      <c r="B123" s="1"/>
      <c r="C123" s="1"/>
      <c r="D123" s="404"/>
      <c r="E123" s="404"/>
      <c r="F123" s="404"/>
      <c r="G123" s="404"/>
      <c r="H123" s="404"/>
      <c r="I123" s="404"/>
      <c r="J123" s="404"/>
      <c r="K123" s="404"/>
      <c r="L123" s="404"/>
      <c r="M123" s="404"/>
      <c r="N123" s="404"/>
      <c r="O123" s="404"/>
      <c r="P123" s="404"/>
      <c r="Q123" s="404"/>
      <c r="R123" s="404"/>
      <c r="S123" s="404"/>
      <c r="T123" s="1"/>
      <c r="U123" s="1"/>
      <c r="V123" s="1"/>
      <c r="W123" s="1"/>
      <c r="X123" s="404"/>
      <c r="Y123" s="404"/>
      <c r="Z123" s="404"/>
      <c r="AA123" s="404"/>
      <c r="AB123" s="404"/>
      <c r="AC123" s="404"/>
      <c r="AD123" s="404"/>
      <c r="AE123" s="404"/>
      <c r="AF123" s="404"/>
      <c r="AG123" s="404"/>
      <c r="AH123" s="404"/>
      <c r="AI123" s="404"/>
      <c r="AJ123" s="404"/>
    </row>
    <row r="124" spans="1:73">
      <c r="A124" s="1"/>
      <c r="B124" s="1"/>
      <c r="C124" s="1"/>
      <c r="D124" s="404"/>
      <c r="E124" s="404"/>
      <c r="F124" s="404"/>
      <c r="G124" s="404"/>
      <c r="H124" s="404"/>
      <c r="I124" s="404"/>
      <c r="J124" s="404"/>
      <c r="K124" s="404"/>
      <c r="L124" s="404"/>
      <c r="M124" s="404"/>
      <c r="N124" s="404"/>
      <c r="O124" s="404"/>
      <c r="P124" s="404"/>
      <c r="Q124" s="404"/>
      <c r="R124" s="404"/>
      <c r="S124" s="404"/>
      <c r="T124" s="1"/>
      <c r="U124" s="1"/>
      <c r="V124" s="1"/>
      <c r="W124" s="1"/>
      <c r="X124" s="404"/>
      <c r="Y124" s="404"/>
      <c r="Z124" s="404"/>
      <c r="AA124" s="404"/>
      <c r="AB124" s="404"/>
      <c r="AC124" s="404"/>
      <c r="AD124" s="404"/>
      <c r="AE124" s="404"/>
      <c r="AF124" s="404"/>
      <c r="AG124" s="404"/>
      <c r="AH124" s="404"/>
      <c r="AI124" s="404"/>
      <c r="AJ124" s="404"/>
    </row>
    <row r="125" spans="1:73" ht="19.5" customHeight="1">
      <c r="A125" s="1"/>
      <c r="B125" s="1"/>
      <c r="C125" s="1"/>
      <c r="D125" s="404"/>
      <c r="E125" s="404"/>
      <c r="F125" s="404"/>
      <c r="G125" s="404"/>
      <c r="H125" s="404"/>
      <c r="I125" s="404"/>
      <c r="J125" s="404"/>
      <c r="K125" s="404"/>
      <c r="L125" s="404"/>
      <c r="M125" s="404"/>
      <c r="N125" s="404"/>
      <c r="O125" s="404"/>
      <c r="P125" s="404"/>
      <c r="Q125" s="404"/>
      <c r="R125" s="404"/>
      <c r="S125" s="404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73" ht="21" customHeight="1">
      <c r="A126" s="167" t="s">
        <v>636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7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73" hidden="1" outlineLevel="1">
      <c r="A128" s="1" t="s">
        <v>116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</row>
    <row r="129" spans="1:73" ht="15.75" hidden="1" outlineLevel="1" thickBot="1">
      <c r="A129" s="1" t="s">
        <v>117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72"/>
      <c r="AL129" s="1" t="s">
        <v>484</v>
      </c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</row>
    <row r="130" spans="1:73" hidden="1" outlineLevel="1">
      <c r="A130" s="42" t="s">
        <v>115</v>
      </c>
      <c r="B130" s="44">
        <v>1750</v>
      </c>
      <c r="C130" s="44">
        <v>1875</v>
      </c>
      <c r="D130" s="44">
        <v>2000</v>
      </c>
      <c r="E130" s="44">
        <v>2125</v>
      </c>
      <c r="F130" s="44">
        <v>2250</v>
      </c>
      <c r="G130" s="44">
        <v>2375</v>
      </c>
      <c r="H130" s="44">
        <v>2500</v>
      </c>
      <c r="I130" s="44">
        <v>2625</v>
      </c>
      <c r="J130" s="44">
        <v>2750</v>
      </c>
      <c r="K130" s="44">
        <v>2875</v>
      </c>
      <c r="L130" s="44">
        <v>3000</v>
      </c>
      <c r="M130" s="44">
        <v>3125</v>
      </c>
      <c r="N130" s="44">
        <v>3250</v>
      </c>
      <c r="O130" s="44">
        <v>3375</v>
      </c>
      <c r="P130" s="44">
        <v>3500</v>
      </c>
      <c r="Q130" s="44">
        <v>3625</v>
      </c>
      <c r="R130" s="44">
        <v>3750</v>
      </c>
      <c r="S130" s="44">
        <v>3875</v>
      </c>
      <c r="T130" s="44">
        <v>4000</v>
      </c>
      <c r="U130" s="44">
        <v>4125</v>
      </c>
      <c r="V130" s="44">
        <v>4250</v>
      </c>
      <c r="W130" s="44">
        <v>4375</v>
      </c>
      <c r="X130" s="44">
        <v>4500</v>
      </c>
      <c r="Y130" s="44">
        <v>4625</v>
      </c>
      <c r="Z130" s="44">
        <v>4750</v>
      </c>
      <c r="AA130" s="44">
        <v>4875</v>
      </c>
      <c r="AB130" s="44">
        <v>5000</v>
      </c>
      <c r="AC130" s="44">
        <v>5125</v>
      </c>
      <c r="AD130" s="44">
        <v>5250</v>
      </c>
      <c r="AE130" s="44">
        <v>5375</v>
      </c>
      <c r="AF130" s="44">
        <v>5500</v>
      </c>
      <c r="AG130" s="44">
        <v>5625</v>
      </c>
      <c r="AH130" s="44">
        <v>5750</v>
      </c>
      <c r="AI130" s="44">
        <v>5875</v>
      </c>
      <c r="AJ130" s="44">
        <v>6000</v>
      </c>
      <c r="AK130" s="172"/>
      <c r="AL130" s="42" t="s">
        <v>115</v>
      </c>
      <c r="AM130" s="44">
        <v>1750</v>
      </c>
      <c r="AN130" s="44">
        <v>1875</v>
      </c>
      <c r="AO130" s="44">
        <v>2000</v>
      </c>
      <c r="AP130" s="44">
        <v>2125</v>
      </c>
      <c r="AQ130" s="44">
        <v>2250</v>
      </c>
      <c r="AR130" s="44">
        <v>2375</v>
      </c>
      <c r="AS130" s="44">
        <v>2500</v>
      </c>
      <c r="AT130" s="44">
        <v>2625</v>
      </c>
      <c r="AU130" s="44">
        <v>2750</v>
      </c>
      <c r="AV130" s="44">
        <v>2875</v>
      </c>
      <c r="AW130" s="44">
        <v>3000</v>
      </c>
      <c r="AX130" s="44">
        <v>3125</v>
      </c>
      <c r="AY130" s="44">
        <v>3250</v>
      </c>
      <c r="AZ130" s="44">
        <v>3375</v>
      </c>
      <c r="BA130" s="44">
        <v>3500</v>
      </c>
      <c r="BB130" s="44">
        <v>3625</v>
      </c>
      <c r="BC130" s="44">
        <v>3750</v>
      </c>
      <c r="BD130" s="44">
        <v>3875</v>
      </c>
      <c r="BE130" s="44">
        <v>4000</v>
      </c>
      <c r="BF130" s="44">
        <v>4125</v>
      </c>
      <c r="BG130" s="44">
        <v>4250</v>
      </c>
      <c r="BH130" s="44">
        <v>4375</v>
      </c>
      <c r="BI130" s="44">
        <v>4500</v>
      </c>
      <c r="BJ130" s="44">
        <v>4625</v>
      </c>
      <c r="BK130" s="44">
        <v>4750</v>
      </c>
      <c r="BL130" s="44">
        <v>4875</v>
      </c>
      <c r="BM130" s="44">
        <v>5000</v>
      </c>
      <c r="BN130" s="44">
        <v>5125</v>
      </c>
      <c r="BO130" s="44">
        <v>5250</v>
      </c>
      <c r="BP130" s="44">
        <v>5375</v>
      </c>
      <c r="BQ130" s="44">
        <v>5500</v>
      </c>
      <c r="BR130" s="44">
        <v>5625</v>
      </c>
      <c r="BS130" s="44">
        <v>5750</v>
      </c>
      <c r="BT130" s="44">
        <v>5875</v>
      </c>
      <c r="BU130" s="44">
        <v>6000</v>
      </c>
    </row>
    <row r="131" spans="1:73" hidden="1" outlineLevel="1">
      <c r="A131" s="43">
        <v>1750</v>
      </c>
      <c r="B131" s="194">
        <v>53258</v>
      </c>
      <c r="C131" s="194">
        <v>54482</v>
      </c>
      <c r="D131" s="194">
        <v>55585</v>
      </c>
      <c r="E131" s="194">
        <v>57544</v>
      </c>
      <c r="F131" s="194">
        <v>59625</v>
      </c>
      <c r="G131" s="194">
        <v>64279</v>
      </c>
      <c r="H131" s="194">
        <v>65868</v>
      </c>
      <c r="I131" s="194">
        <v>67583</v>
      </c>
      <c r="J131" s="194">
        <v>69419</v>
      </c>
      <c r="K131" s="194">
        <v>68563</v>
      </c>
      <c r="L131" s="194">
        <v>69544</v>
      </c>
      <c r="M131" s="194">
        <v>73584</v>
      </c>
      <c r="N131" s="194">
        <v>79704</v>
      </c>
      <c r="O131" s="194">
        <v>85580</v>
      </c>
      <c r="P131" s="194">
        <v>91581</v>
      </c>
      <c r="Q131" s="194">
        <v>95867</v>
      </c>
      <c r="R131" s="194">
        <v>94150</v>
      </c>
      <c r="S131" s="194">
        <v>98192</v>
      </c>
      <c r="T131" s="194">
        <v>104312</v>
      </c>
      <c r="U131" s="194">
        <v>106516</v>
      </c>
      <c r="V131" s="194">
        <v>104557</v>
      </c>
      <c r="W131" s="194">
        <v>109946</v>
      </c>
      <c r="X131" s="194">
        <v>115578</v>
      </c>
      <c r="Y131" s="194">
        <v>117290</v>
      </c>
      <c r="Z131" s="194">
        <v>114962</v>
      </c>
      <c r="AA131" s="194">
        <v>120598</v>
      </c>
      <c r="AB131" s="194">
        <v>125738</v>
      </c>
      <c r="AC131" s="194">
        <v>128433</v>
      </c>
      <c r="AD131" s="194">
        <v>128433</v>
      </c>
      <c r="AE131" s="194">
        <v>131126</v>
      </c>
      <c r="AF131" s="194">
        <v>139330</v>
      </c>
      <c r="AG131" s="194">
        <v>147779</v>
      </c>
      <c r="AH131" s="194">
        <v>146308</v>
      </c>
      <c r="AI131" s="194">
        <v>149001</v>
      </c>
      <c r="AJ131" s="194">
        <v>156225</v>
      </c>
      <c r="AK131" s="172"/>
      <c r="AL131" s="43">
        <v>1750</v>
      </c>
      <c r="AM131" s="194">
        <v>58646</v>
      </c>
      <c r="AN131" s="194">
        <v>59993</v>
      </c>
      <c r="AO131" s="194">
        <v>61095</v>
      </c>
      <c r="AP131" s="194">
        <v>63298</v>
      </c>
      <c r="AQ131" s="194">
        <v>65626</v>
      </c>
      <c r="AR131" s="194">
        <v>70768</v>
      </c>
      <c r="AS131" s="194">
        <v>72480</v>
      </c>
      <c r="AT131" s="194">
        <v>74317</v>
      </c>
      <c r="AU131" s="194">
        <v>76398</v>
      </c>
      <c r="AV131" s="194">
        <v>75419</v>
      </c>
      <c r="AW131" s="194">
        <v>76521</v>
      </c>
      <c r="AX131" s="194">
        <v>80928</v>
      </c>
      <c r="AY131" s="194">
        <v>87664</v>
      </c>
      <c r="AZ131" s="194">
        <v>94150</v>
      </c>
      <c r="BA131" s="194">
        <v>100764</v>
      </c>
      <c r="BB131" s="194">
        <v>105415</v>
      </c>
      <c r="BC131" s="194">
        <v>103579</v>
      </c>
      <c r="BD131" s="194">
        <v>107987</v>
      </c>
      <c r="BE131" s="194">
        <v>114720</v>
      </c>
      <c r="BF131" s="194">
        <v>117168</v>
      </c>
      <c r="BG131" s="194">
        <v>114962</v>
      </c>
      <c r="BH131" s="194">
        <v>120965</v>
      </c>
      <c r="BI131" s="194">
        <v>127087</v>
      </c>
      <c r="BJ131" s="194">
        <v>129044</v>
      </c>
      <c r="BK131" s="194">
        <v>126475</v>
      </c>
      <c r="BL131" s="194">
        <v>132719</v>
      </c>
      <c r="BM131" s="194">
        <v>138349</v>
      </c>
      <c r="BN131" s="194">
        <v>141287</v>
      </c>
      <c r="BO131" s="194">
        <v>141287</v>
      </c>
      <c r="BP131" s="194">
        <v>144227</v>
      </c>
      <c r="BQ131" s="194">
        <v>153287</v>
      </c>
      <c r="BR131" s="194">
        <v>162592</v>
      </c>
      <c r="BS131" s="194">
        <v>161000</v>
      </c>
      <c r="BT131" s="194">
        <v>163939</v>
      </c>
      <c r="BU131" s="194">
        <v>171897</v>
      </c>
    </row>
    <row r="132" spans="1:73" hidden="1" outlineLevel="1">
      <c r="A132" s="43">
        <v>1875</v>
      </c>
      <c r="B132" s="194">
        <v>54973</v>
      </c>
      <c r="C132" s="194">
        <v>55954</v>
      </c>
      <c r="D132" s="194">
        <v>59908</v>
      </c>
      <c r="E132" s="194">
        <v>62349</v>
      </c>
      <c r="F132" s="194">
        <v>64278</v>
      </c>
      <c r="G132" s="194">
        <v>67748</v>
      </c>
      <c r="H132" s="194">
        <v>69292</v>
      </c>
      <c r="I132" s="194">
        <v>72764</v>
      </c>
      <c r="J132" s="194">
        <v>73019</v>
      </c>
      <c r="K132" s="194">
        <v>74947</v>
      </c>
      <c r="L132" s="194">
        <v>74564</v>
      </c>
      <c r="M132" s="194">
        <v>78931</v>
      </c>
      <c r="N132" s="194">
        <v>85234</v>
      </c>
      <c r="O132" s="194">
        <v>91662</v>
      </c>
      <c r="P132" s="194">
        <v>98088</v>
      </c>
      <c r="Q132" s="194">
        <v>97458</v>
      </c>
      <c r="R132" s="194">
        <v>95744</v>
      </c>
      <c r="S132" s="194">
        <v>99784</v>
      </c>
      <c r="T132" s="194">
        <v>106027</v>
      </c>
      <c r="U132" s="194">
        <v>108232</v>
      </c>
      <c r="V132" s="194">
        <v>106275</v>
      </c>
      <c r="W132" s="194">
        <v>111539</v>
      </c>
      <c r="X132" s="194">
        <v>117049</v>
      </c>
      <c r="Y132" s="194">
        <v>119005</v>
      </c>
      <c r="Z132" s="194">
        <v>116435</v>
      </c>
      <c r="AA132" s="194">
        <v>121945</v>
      </c>
      <c r="AB132" s="194">
        <v>127455</v>
      </c>
      <c r="AC132" s="194">
        <v>130022</v>
      </c>
      <c r="AD132" s="194">
        <v>130022</v>
      </c>
      <c r="AE132" s="194">
        <v>132597</v>
      </c>
      <c r="AF132" s="194">
        <v>140797</v>
      </c>
      <c r="AG132" s="194">
        <v>149369</v>
      </c>
      <c r="AH132" s="194">
        <v>147779</v>
      </c>
      <c r="AI132" s="194">
        <v>150470</v>
      </c>
      <c r="AJ132" s="194">
        <v>157696</v>
      </c>
      <c r="AK132" s="172"/>
      <c r="AL132" s="43">
        <v>1875</v>
      </c>
      <c r="AM132" s="194">
        <v>60481</v>
      </c>
      <c r="AN132" s="194">
        <v>61584</v>
      </c>
      <c r="AO132" s="194">
        <v>65899</v>
      </c>
      <c r="AP132" s="194">
        <v>68584</v>
      </c>
      <c r="AQ132" s="194">
        <v>70706</v>
      </c>
      <c r="AR132" s="194">
        <v>74522</v>
      </c>
      <c r="AS132" s="194">
        <v>76221</v>
      </c>
      <c r="AT132" s="194">
        <v>80040</v>
      </c>
      <c r="AU132" s="194">
        <v>80322</v>
      </c>
      <c r="AV132" s="194">
        <v>82441</v>
      </c>
      <c r="AW132" s="194">
        <v>82020</v>
      </c>
      <c r="AX132" s="194">
        <v>86825</v>
      </c>
      <c r="AY132" s="194">
        <v>93757</v>
      </c>
      <c r="AZ132" s="194">
        <v>100828</v>
      </c>
      <c r="BA132" s="194">
        <v>107896</v>
      </c>
      <c r="BB132" s="194">
        <v>107253</v>
      </c>
      <c r="BC132" s="194">
        <v>105293</v>
      </c>
      <c r="BD132" s="194">
        <v>109823</v>
      </c>
      <c r="BE132" s="194">
        <v>116680</v>
      </c>
      <c r="BF132" s="194">
        <v>119005</v>
      </c>
      <c r="BG132" s="194">
        <v>116925</v>
      </c>
      <c r="BH132" s="194">
        <v>122678</v>
      </c>
      <c r="BI132" s="194">
        <v>128801</v>
      </c>
      <c r="BJ132" s="194">
        <v>130882</v>
      </c>
      <c r="BK132" s="194">
        <v>128066</v>
      </c>
      <c r="BL132" s="194">
        <v>134189</v>
      </c>
      <c r="BM132" s="194">
        <v>140188</v>
      </c>
      <c r="BN132" s="194">
        <v>143002</v>
      </c>
      <c r="BO132" s="194">
        <v>143002</v>
      </c>
      <c r="BP132" s="194">
        <v>145820</v>
      </c>
      <c r="BQ132" s="194">
        <v>154878</v>
      </c>
      <c r="BR132" s="194">
        <v>164305</v>
      </c>
      <c r="BS132" s="194">
        <v>162592</v>
      </c>
      <c r="BT132" s="194">
        <v>165529</v>
      </c>
      <c r="BU132" s="194">
        <v>173489</v>
      </c>
    </row>
    <row r="133" spans="1:73" hidden="1" outlineLevel="1">
      <c r="A133" s="43">
        <v>2000</v>
      </c>
      <c r="B133" s="194">
        <v>56563</v>
      </c>
      <c r="C133" s="194">
        <v>60423</v>
      </c>
      <c r="D133" s="194">
        <v>63636</v>
      </c>
      <c r="E133" s="195">
        <v>59672</v>
      </c>
      <c r="F133" s="195">
        <v>60504</v>
      </c>
      <c r="G133" s="195">
        <v>57651</v>
      </c>
      <c r="H133" s="195">
        <v>61572</v>
      </c>
      <c r="I133" s="195">
        <v>64071</v>
      </c>
      <c r="J133" s="195">
        <v>67517</v>
      </c>
      <c r="K133" s="195">
        <v>74055</v>
      </c>
      <c r="L133" s="195">
        <v>78333</v>
      </c>
      <c r="M133" s="195">
        <v>79761</v>
      </c>
      <c r="N133" s="195">
        <v>80949</v>
      </c>
      <c r="O133" s="195">
        <v>85705</v>
      </c>
      <c r="P133" s="195">
        <v>90220</v>
      </c>
      <c r="Q133" s="194">
        <v>99047</v>
      </c>
      <c r="R133" s="194">
        <v>100028</v>
      </c>
      <c r="S133" s="194">
        <v>104312</v>
      </c>
      <c r="T133" s="194">
        <v>107496</v>
      </c>
      <c r="U133" s="194">
        <v>110803</v>
      </c>
      <c r="V133" s="194">
        <v>109946</v>
      </c>
      <c r="W133" s="194">
        <v>116435</v>
      </c>
      <c r="X133" s="194">
        <v>118637</v>
      </c>
      <c r="Y133" s="194">
        <v>121822</v>
      </c>
      <c r="Z133" s="194">
        <v>121454</v>
      </c>
      <c r="AA133" s="194">
        <v>127577</v>
      </c>
      <c r="AB133" s="194">
        <v>128801</v>
      </c>
      <c r="AC133" s="194">
        <v>132962</v>
      </c>
      <c r="AD133" s="194">
        <v>135657</v>
      </c>
      <c r="AE133" s="194">
        <v>138228</v>
      </c>
      <c r="AF133" s="194">
        <v>140431</v>
      </c>
      <c r="AG133" s="194">
        <v>146432</v>
      </c>
      <c r="AH133" s="194">
        <v>149245</v>
      </c>
      <c r="AI133" s="194">
        <v>156714</v>
      </c>
      <c r="AJ133" s="194">
        <v>151451</v>
      </c>
      <c r="AK133" s="172"/>
      <c r="AL133" s="43">
        <v>2000</v>
      </c>
      <c r="AM133" s="194">
        <v>62197</v>
      </c>
      <c r="AN133" s="194">
        <v>66463</v>
      </c>
      <c r="AO133" s="194">
        <v>69998</v>
      </c>
      <c r="AP133" s="195">
        <v>65616</v>
      </c>
      <c r="AQ133" s="195">
        <v>66567</v>
      </c>
      <c r="AR133" s="195">
        <v>63475</v>
      </c>
      <c r="AS133" s="195">
        <v>67755</v>
      </c>
      <c r="AT133" s="195">
        <v>70489</v>
      </c>
      <c r="AU133" s="195">
        <v>74293</v>
      </c>
      <c r="AV133" s="195">
        <v>81424</v>
      </c>
      <c r="AW133" s="195">
        <v>86179</v>
      </c>
      <c r="AX133" s="195">
        <v>87724</v>
      </c>
      <c r="AY133" s="195">
        <v>89030</v>
      </c>
      <c r="AZ133" s="195">
        <v>94263</v>
      </c>
      <c r="BA133" s="195">
        <v>99255</v>
      </c>
      <c r="BB133" s="194">
        <v>108966</v>
      </c>
      <c r="BC133" s="194">
        <v>110068</v>
      </c>
      <c r="BD133" s="194">
        <v>114720</v>
      </c>
      <c r="BE133" s="194">
        <v>118271</v>
      </c>
      <c r="BF133" s="194">
        <v>121945</v>
      </c>
      <c r="BG133" s="194">
        <v>120965</v>
      </c>
      <c r="BH133" s="194">
        <v>128066</v>
      </c>
      <c r="BI133" s="194">
        <v>130515</v>
      </c>
      <c r="BJ133" s="194">
        <v>134065</v>
      </c>
      <c r="BK133" s="194">
        <v>133577</v>
      </c>
      <c r="BL133" s="194">
        <v>140310</v>
      </c>
      <c r="BM133" s="194">
        <v>141654</v>
      </c>
      <c r="BN133" s="194">
        <v>146308</v>
      </c>
      <c r="BO133" s="194">
        <v>149245</v>
      </c>
      <c r="BP133" s="194">
        <v>152063</v>
      </c>
      <c r="BQ133" s="194">
        <v>154511</v>
      </c>
      <c r="BR133" s="194">
        <v>161124</v>
      </c>
      <c r="BS133" s="194">
        <v>164184</v>
      </c>
      <c r="BT133" s="194">
        <v>172387</v>
      </c>
      <c r="BU133" s="194">
        <v>166632</v>
      </c>
    </row>
    <row r="134" spans="1:73" hidden="1" outlineLevel="1">
      <c r="A134" s="43">
        <v>2125</v>
      </c>
      <c r="B134" s="194">
        <v>61964</v>
      </c>
      <c r="C134" s="194">
        <v>62994</v>
      </c>
      <c r="D134" s="195">
        <v>59434</v>
      </c>
      <c r="E134" s="195">
        <v>59909</v>
      </c>
      <c r="F134" s="195">
        <v>61217</v>
      </c>
      <c r="G134" s="195">
        <v>58364</v>
      </c>
      <c r="H134" s="195">
        <v>61812</v>
      </c>
      <c r="I134" s="195">
        <v>64427</v>
      </c>
      <c r="J134" s="195">
        <v>67993</v>
      </c>
      <c r="K134" s="195">
        <v>71915</v>
      </c>
      <c r="L134" s="195">
        <v>75601</v>
      </c>
      <c r="M134" s="195">
        <v>79522</v>
      </c>
      <c r="N134" s="195">
        <v>80949</v>
      </c>
      <c r="O134" s="195">
        <v>80709</v>
      </c>
      <c r="P134" s="195">
        <v>84755</v>
      </c>
      <c r="Q134" s="194">
        <v>97335</v>
      </c>
      <c r="R134" s="194">
        <v>98926</v>
      </c>
      <c r="S134" s="194">
        <v>99907</v>
      </c>
      <c r="T134" s="194">
        <v>103089</v>
      </c>
      <c r="U134" s="194">
        <v>108599</v>
      </c>
      <c r="V134" s="194">
        <v>109823</v>
      </c>
      <c r="W134" s="194">
        <v>109946</v>
      </c>
      <c r="X134" s="194">
        <v>113496</v>
      </c>
      <c r="Y134" s="194">
        <v>120475</v>
      </c>
      <c r="Z134" s="194">
        <v>122678</v>
      </c>
      <c r="AA134" s="194">
        <v>123535</v>
      </c>
      <c r="AB134" s="194">
        <v>125495</v>
      </c>
      <c r="AC134" s="194">
        <v>127941</v>
      </c>
      <c r="AD134" s="194">
        <v>133328</v>
      </c>
      <c r="AE134" s="194">
        <v>142880</v>
      </c>
      <c r="AF134" s="194">
        <v>132843</v>
      </c>
      <c r="AG134" s="194">
        <v>140920</v>
      </c>
      <c r="AH134" s="194">
        <v>146432</v>
      </c>
      <c r="AI134" s="194">
        <v>163572</v>
      </c>
      <c r="AJ134" s="194">
        <v>144348</v>
      </c>
      <c r="AK134" s="172"/>
      <c r="AL134" s="43">
        <v>2125</v>
      </c>
      <c r="AM134" s="194">
        <v>68160</v>
      </c>
      <c r="AN134" s="194">
        <v>69292</v>
      </c>
      <c r="AO134" s="195">
        <v>65378</v>
      </c>
      <c r="AP134" s="195">
        <v>65852</v>
      </c>
      <c r="AQ134" s="195">
        <v>67397</v>
      </c>
      <c r="AR134" s="195">
        <v>64189</v>
      </c>
      <c r="AS134" s="195">
        <v>67993</v>
      </c>
      <c r="AT134" s="195">
        <v>70846</v>
      </c>
      <c r="AU134" s="195">
        <v>74767</v>
      </c>
      <c r="AV134" s="195">
        <v>79167</v>
      </c>
      <c r="AW134" s="195">
        <v>83206</v>
      </c>
      <c r="AX134" s="195">
        <v>87487</v>
      </c>
      <c r="AY134" s="195">
        <v>89030</v>
      </c>
      <c r="AZ134" s="195">
        <v>88793</v>
      </c>
      <c r="BA134" s="195">
        <v>93191</v>
      </c>
      <c r="BB134" s="194">
        <v>107129</v>
      </c>
      <c r="BC134" s="194">
        <v>108844</v>
      </c>
      <c r="BD134" s="194">
        <v>109946</v>
      </c>
      <c r="BE134" s="194">
        <v>113375</v>
      </c>
      <c r="BF134" s="194">
        <v>119497</v>
      </c>
      <c r="BG134" s="194">
        <v>120843</v>
      </c>
      <c r="BH134" s="194">
        <v>120965</v>
      </c>
      <c r="BI134" s="194">
        <v>124883</v>
      </c>
      <c r="BJ134" s="194">
        <v>132473</v>
      </c>
      <c r="BK134" s="194">
        <v>134922</v>
      </c>
      <c r="BL134" s="194">
        <v>135903</v>
      </c>
      <c r="BM134" s="194">
        <v>138107</v>
      </c>
      <c r="BN134" s="194">
        <v>140797</v>
      </c>
      <c r="BO134" s="194">
        <v>146676</v>
      </c>
      <c r="BP134" s="194">
        <v>157203</v>
      </c>
      <c r="BQ134" s="194">
        <v>146184</v>
      </c>
      <c r="BR134" s="194">
        <v>155001</v>
      </c>
      <c r="BS134" s="194">
        <v>161124</v>
      </c>
      <c r="BT134" s="194">
        <v>179978</v>
      </c>
      <c r="BU134" s="194">
        <v>158797</v>
      </c>
    </row>
    <row r="135" spans="1:73" hidden="1" outlineLevel="1">
      <c r="A135" s="43">
        <v>2250</v>
      </c>
      <c r="B135" s="194">
        <v>64023</v>
      </c>
      <c r="C135" s="195">
        <v>60504</v>
      </c>
      <c r="D135" s="195">
        <v>60504</v>
      </c>
      <c r="E135" s="195">
        <v>60504</v>
      </c>
      <c r="F135" s="195">
        <v>61693</v>
      </c>
      <c r="G135" s="195">
        <v>59554</v>
      </c>
      <c r="H135" s="195">
        <v>61812</v>
      </c>
      <c r="I135" s="195">
        <v>64189</v>
      </c>
      <c r="J135" s="195">
        <v>68348</v>
      </c>
      <c r="K135" s="195">
        <v>70962</v>
      </c>
      <c r="L135" s="195">
        <v>74887</v>
      </c>
      <c r="M135" s="195">
        <v>78690</v>
      </c>
      <c r="N135" s="195">
        <v>82731</v>
      </c>
      <c r="O135" s="195">
        <v>80709</v>
      </c>
      <c r="P135" s="195">
        <v>86152</v>
      </c>
      <c r="Q135" s="194">
        <v>96478</v>
      </c>
      <c r="R135" s="194">
        <v>99047</v>
      </c>
      <c r="S135" s="194">
        <v>96969</v>
      </c>
      <c r="T135" s="194">
        <v>101008</v>
      </c>
      <c r="U135" s="194">
        <v>103702</v>
      </c>
      <c r="V135" s="194">
        <v>108479</v>
      </c>
      <c r="W135" s="194">
        <v>106884</v>
      </c>
      <c r="X135" s="194">
        <v>111047</v>
      </c>
      <c r="Y135" s="194">
        <v>117049</v>
      </c>
      <c r="Z135" s="194">
        <v>121822</v>
      </c>
      <c r="AA135" s="194">
        <v>119616</v>
      </c>
      <c r="AB135" s="194">
        <v>122924</v>
      </c>
      <c r="AC135" s="194">
        <v>126106</v>
      </c>
      <c r="AD135" s="194">
        <v>135045</v>
      </c>
      <c r="AE135" s="194">
        <v>145698</v>
      </c>
      <c r="AF135" s="194">
        <v>133209</v>
      </c>
      <c r="AG135" s="194">
        <v>139085</v>
      </c>
      <c r="AH135" s="194">
        <v>148514</v>
      </c>
      <c r="AI135" s="194">
        <v>166632</v>
      </c>
      <c r="AJ135" s="194">
        <v>144841</v>
      </c>
      <c r="AK135" s="172"/>
      <c r="AL135" s="43">
        <v>2250</v>
      </c>
      <c r="AM135" s="194">
        <v>70426</v>
      </c>
      <c r="AN135" s="195">
        <v>66567</v>
      </c>
      <c r="AO135" s="195">
        <v>66567</v>
      </c>
      <c r="AP135" s="195">
        <v>66567</v>
      </c>
      <c r="AQ135" s="195">
        <v>67874</v>
      </c>
      <c r="AR135" s="195">
        <v>65497</v>
      </c>
      <c r="AS135" s="195">
        <v>67993</v>
      </c>
      <c r="AT135" s="195">
        <v>70607</v>
      </c>
      <c r="AU135" s="195">
        <v>75243</v>
      </c>
      <c r="AV135" s="195">
        <v>78096</v>
      </c>
      <c r="AW135" s="195">
        <v>82376</v>
      </c>
      <c r="AX135" s="195">
        <v>86535</v>
      </c>
      <c r="AY135" s="195">
        <v>91053</v>
      </c>
      <c r="AZ135" s="195">
        <v>88793</v>
      </c>
      <c r="BA135" s="195">
        <v>94767</v>
      </c>
      <c r="BB135" s="194">
        <v>106150</v>
      </c>
      <c r="BC135" s="194">
        <v>108966</v>
      </c>
      <c r="BD135" s="194">
        <v>106639</v>
      </c>
      <c r="BE135" s="194">
        <v>111170</v>
      </c>
      <c r="BF135" s="194">
        <v>114108</v>
      </c>
      <c r="BG135" s="194">
        <v>119372</v>
      </c>
      <c r="BH135" s="194">
        <v>117536</v>
      </c>
      <c r="BI135" s="194">
        <v>122191</v>
      </c>
      <c r="BJ135" s="194">
        <v>128801</v>
      </c>
      <c r="BK135" s="194">
        <v>134065</v>
      </c>
      <c r="BL135" s="194">
        <v>131615</v>
      </c>
      <c r="BM135" s="194">
        <v>135168</v>
      </c>
      <c r="BN135" s="194">
        <v>138717</v>
      </c>
      <c r="BO135" s="194">
        <v>148514</v>
      </c>
      <c r="BP135" s="194">
        <v>160265</v>
      </c>
      <c r="BQ135" s="194">
        <v>146553</v>
      </c>
      <c r="BR135" s="194">
        <v>153042</v>
      </c>
      <c r="BS135" s="194">
        <v>163325</v>
      </c>
      <c r="BT135" s="194">
        <v>183284</v>
      </c>
      <c r="BU135" s="194">
        <v>159286</v>
      </c>
    </row>
    <row r="136" spans="1:73" hidden="1" outlineLevel="1">
      <c r="A136" s="43">
        <v>2375</v>
      </c>
      <c r="B136" s="194">
        <v>65563</v>
      </c>
      <c r="C136" s="195">
        <v>61693</v>
      </c>
      <c r="D136" s="195">
        <v>64782</v>
      </c>
      <c r="E136" s="195">
        <v>65972</v>
      </c>
      <c r="F136" s="195">
        <v>66803</v>
      </c>
      <c r="G136" s="195">
        <v>64189</v>
      </c>
      <c r="H136" s="195">
        <v>63593</v>
      </c>
      <c r="I136" s="195">
        <v>66687</v>
      </c>
      <c r="J136" s="195">
        <v>67874</v>
      </c>
      <c r="K136" s="195">
        <v>74529</v>
      </c>
      <c r="L136" s="195">
        <v>78214</v>
      </c>
      <c r="M136" s="195">
        <v>82613</v>
      </c>
      <c r="N136" s="195">
        <v>88793</v>
      </c>
      <c r="O136" s="195">
        <v>80828</v>
      </c>
      <c r="P136" s="194">
        <v>94274</v>
      </c>
      <c r="Q136" s="194">
        <v>99660</v>
      </c>
      <c r="R136" s="194">
        <v>104680</v>
      </c>
      <c r="S136" s="194">
        <v>99047</v>
      </c>
      <c r="T136" s="194">
        <v>103211</v>
      </c>
      <c r="U136" s="194">
        <v>107987</v>
      </c>
      <c r="V136" s="194">
        <v>113375</v>
      </c>
      <c r="W136" s="194">
        <v>108599</v>
      </c>
      <c r="X136" s="194">
        <v>112149</v>
      </c>
      <c r="Y136" s="194">
        <v>118886</v>
      </c>
      <c r="Z136" s="194">
        <v>125863</v>
      </c>
      <c r="AA136" s="194">
        <v>115699</v>
      </c>
      <c r="AB136" s="194">
        <v>120231</v>
      </c>
      <c r="AC136" s="194">
        <v>128678</v>
      </c>
      <c r="AD136" s="194">
        <v>140556</v>
      </c>
      <c r="AE136" s="194">
        <v>162224</v>
      </c>
      <c r="AF136" s="194">
        <v>142267</v>
      </c>
      <c r="AG136" s="194">
        <v>151084</v>
      </c>
      <c r="AH136" s="194">
        <v>162960</v>
      </c>
      <c r="AI136" s="194">
        <v>180713</v>
      </c>
      <c r="AJ136" s="194">
        <v>156348</v>
      </c>
      <c r="AK136" s="172"/>
      <c r="AL136" s="43">
        <v>2375</v>
      </c>
      <c r="AM136" s="194">
        <v>72121</v>
      </c>
      <c r="AN136" s="195">
        <v>67874</v>
      </c>
      <c r="AO136" s="195">
        <v>71319</v>
      </c>
      <c r="AP136" s="195">
        <v>72628</v>
      </c>
      <c r="AQ136" s="195">
        <v>73461</v>
      </c>
      <c r="AR136" s="195">
        <v>70607</v>
      </c>
      <c r="AS136" s="195">
        <v>70012</v>
      </c>
      <c r="AT136" s="195">
        <v>73340</v>
      </c>
      <c r="AU136" s="195">
        <v>74650</v>
      </c>
      <c r="AV136" s="195">
        <v>82018</v>
      </c>
      <c r="AW136" s="195">
        <v>86061</v>
      </c>
      <c r="AX136" s="195">
        <v>90934</v>
      </c>
      <c r="AY136" s="195">
        <v>97709</v>
      </c>
      <c r="AZ136" s="195">
        <v>88911</v>
      </c>
      <c r="BA136" s="194">
        <v>103702</v>
      </c>
      <c r="BB136" s="194">
        <v>109579</v>
      </c>
      <c r="BC136" s="194">
        <v>115211</v>
      </c>
      <c r="BD136" s="194">
        <v>108966</v>
      </c>
      <c r="BE136" s="194">
        <v>113496</v>
      </c>
      <c r="BF136" s="194">
        <v>118761</v>
      </c>
      <c r="BG136" s="194">
        <v>124760</v>
      </c>
      <c r="BH136" s="194">
        <v>119497</v>
      </c>
      <c r="BI136" s="194">
        <v>123415</v>
      </c>
      <c r="BJ136" s="194">
        <v>130759</v>
      </c>
      <c r="BK136" s="194">
        <v>138474</v>
      </c>
      <c r="BL136" s="194">
        <v>127331</v>
      </c>
      <c r="BM136" s="194">
        <v>132228</v>
      </c>
      <c r="BN136" s="194">
        <v>141534</v>
      </c>
      <c r="BO136" s="194">
        <v>154633</v>
      </c>
      <c r="BP136" s="194">
        <v>178507</v>
      </c>
      <c r="BQ136" s="194">
        <v>156473</v>
      </c>
      <c r="BR136" s="194">
        <v>166144</v>
      </c>
      <c r="BS136" s="194">
        <v>179242</v>
      </c>
      <c r="BT136" s="194">
        <v>198831</v>
      </c>
      <c r="BU136" s="194">
        <v>172020</v>
      </c>
    </row>
    <row r="137" spans="1:73" hidden="1" outlineLevel="1">
      <c r="A137" s="43">
        <v>2500</v>
      </c>
      <c r="B137" s="194">
        <v>70063</v>
      </c>
      <c r="C137" s="195">
        <v>66209</v>
      </c>
      <c r="D137" s="195">
        <v>69537</v>
      </c>
      <c r="E137" s="195">
        <v>70607</v>
      </c>
      <c r="F137" s="195">
        <v>71557</v>
      </c>
      <c r="G137" s="195">
        <v>76315</v>
      </c>
      <c r="H137" s="195">
        <v>66924</v>
      </c>
      <c r="I137" s="195">
        <v>70962</v>
      </c>
      <c r="J137" s="195">
        <v>76315</v>
      </c>
      <c r="K137" s="195">
        <v>75601</v>
      </c>
      <c r="L137" s="195">
        <v>79640</v>
      </c>
      <c r="M137" s="195">
        <v>85347</v>
      </c>
      <c r="N137" s="195">
        <v>92604</v>
      </c>
      <c r="O137" s="194">
        <v>112884</v>
      </c>
      <c r="P137" s="194">
        <v>118149</v>
      </c>
      <c r="Q137" s="194">
        <v>117536</v>
      </c>
      <c r="R137" s="194">
        <v>120109</v>
      </c>
      <c r="S137" s="194">
        <v>123046</v>
      </c>
      <c r="T137" s="194">
        <v>124637</v>
      </c>
      <c r="U137" s="194">
        <v>127577</v>
      </c>
      <c r="V137" s="194">
        <v>130636</v>
      </c>
      <c r="W137" s="194">
        <v>133209</v>
      </c>
      <c r="X137" s="194">
        <v>140797</v>
      </c>
      <c r="Y137" s="194">
        <v>145083</v>
      </c>
      <c r="Z137" s="194">
        <v>144594</v>
      </c>
      <c r="AA137" s="194">
        <v>151572</v>
      </c>
      <c r="AB137" s="194">
        <v>154511</v>
      </c>
      <c r="AC137" s="194">
        <v>157816</v>
      </c>
      <c r="AD137" s="194">
        <v>160876</v>
      </c>
      <c r="AE137" s="194">
        <v>167244</v>
      </c>
      <c r="AF137" s="194">
        <v>177652</v>
      </c>
      <c r="AG137" s="194">
        <v>180956</v>
      </c>
      <c r="AH137" s="194">
        <v>184263</v>
      </c>
      <c r="AI137" s="194">
        <v>191364</v>
      </c>
      <c r="AJ137" s="194">
        <v>194670</v>
      </c>
      <c r="AK137" s="172"/>
      <c r="AL137" s="43">
        <v>2500</v>
      </c>
      <c r="AM137" s="194">
        <v>77068</v>
      </c>
      <c r="AN137" s="195">
        <v>72866</v>
      </c>
      <c r="AO137" s="195">
        <v>76550</v>
      </c>
      <c r="AP137" s="195">
        <v>77621</v>
      </c>
      <c r="AQ137" s="195">
        <v>78690</v>
      </c>
      <c r="AR137" s="195">
        <v>83920</v>
      </c>
      <c r="AS137" s="195">
        <v>73579</v>
      </c>
      <c r="AT137" s="195">
        <v>78096</v>
      </c>
      <c r="AU137" s="195">
        <v>83920</v>
      </c>
      <c r="AV137" s="195">
        <v>83206</v>
      </c>
      <c r="AW137" s="195">
        <v>87604</v>
      </c>
      <c r="AX137" s="195">
        <v>93904</v>
      </c>
      <c r="AY137" s="195">
        <v>101864</v>
      </c>
      <c r="AZ137" s="194">
        <v>124148</v>
      </c>
      <c r="BA137" s="194">
        <v>130022</v>
      </c>
      <c r="BB137" s="194">
        <v>129290</v>
      </c>
      <c r="BC137" s="194">
        <v>132105</v>
      </c>
      <c r="BD137" s="194">
        <v>135411</v>
      </c>
      <c r="BE137" s="194">
        <v>137127</v>
      </c>
      <c r="BF137" s="194">
        <v>140310</v>
      </c>
      <c r="BG137" s="194">
        <v>143736</v>
      </c>
      <c r="BH137" s="194">
        <v>146553</v>
      </c>
      <c r="BI137" s="194">
        <v>154878</v>
      </c>
      <c r="BJ137" s="194">
        <v>159653</v>
      </c>
      <c r="BK137" s="194">
        <v>159039</v>
      </c>
      <c r="BL137" s="194">
        <v>166755</v>
      </c>
      <c r="BM137" s="194">
        <v>169937</v>
      </c>
      <c r="BN137" s="194">
        <v>173612</v>
      </c>
      <c r="BO137" s="194">
        <v>176917</v>
      </c>
      <c r="BP137" s="194">
        <v>184019</v>
      </c>
      <c r="BQ137" s="194">
        <v>195406</v>
      </c>
      <c r="BR137" s="194">
        <v>199078</v>
      </c>
      <c r="BS137" s="194">
        <v>202751</v>
      </c>
      <c r="BT137" s="194">
        <v>210462</v>
      </c>
      <c r="BU137" s="194">
        <v>214136</v>
      </c>
    </row>
    <row r="138" spans="1:73" hidden="1" outlineLevel="1">
      <c r="A138" s="43">
        <v>2625</v>
      </c>
      <c r="B138" s="194">
        <v>71605</v>
      </c>
      <c r="C138" s="195">
        <v>67517</v>
      </c>
      <c r="D138" s="195">
        <v>70133</v>
      </c>
      <c r="E138" s="195">
        <v>71319</v>
      </c>
      <c r="F138" s="195">
        <v>72511</v>
      </c>
      <c r="G138" s="195">
        <v>78811</v>
      </c>
      <c r="H138" s="195">
        <v>67635</v>
      </c>
      <c r="I138" s="195">
        <v>71201</v>
      </c>
      <c r="J138" s="195">
        <v>77265</v>
      </c>
      <c r="K138" s="195">
        <v>77027</v>
      </c>
      <c r="L138" s="195">
        <v>81188</v>
      </c>
      <c r="M138" s="195">
        <v>85472</v>
      </c>
      <c r="N138" s="194">
        <v>100519</v>
      </c>
      <c r="O138" s="194">
        <v>114352</v>
      </c>
      <c r="P138" s="194">
        <v>118637</v>
      </c>
      <c r="Q138" s="194">
        <v>121210</v>
      </c>
      <c r="R138" s="194">
        <v>121700</v>
      </c>
      <c r="S138" s="194">
        <v>128066</v>
      </c>
      <c r="T138" s="194">
        <v>128678</v>
      </c>
      <c r="U138" s="194">
        <v>129780</v>
      </c>
      <c r="V138" s="194">
        <v>132473</v>
      </c>
      <c r="W138" s="194">
        <v>136146</v>
      </c>
      <c r="X138" s="194">
        <v>142880</v>
      </c>
      <c r="Y138" s="194">
        <v>146921</v>
      </c>
      <c r="Z138" s="194">
        <v>148633</v>
      </c>
      <c r="AA138" s="194">
        <v>155613</v>
      </c>
      <c r="AB138" s="194">
        <v>162101</v>
      </c>
      <c r="AC138" s="194">
        <v>161980</v>
      </c>
      <c r="AD138" s="194">
        <v>164796</v>
      </c>
      <c r="AE138" s="194">
        <v>175080</v>
      </c>
      <c r="AF138" s="194">
        <v>182549</v>
      </c>
      <c r="AG138" s="194">
        <v>185609</v>
      </c>
      <c r="AH138" s="194">
        <v>189037</v>
      </c>
      <c r="AI138" s="194">
        <v>200426</v>
      </c>
      <c r="AJ138" s="194">
        <v>199811</v>
      </c>
      <c r="AK138" s="172"/>
      <c r="AL138" s="43">
        <v>2625</v>
      </c>
      <c r="AM138" s="194">
        <v>78766</v>
      </c>
      <c r="AN138" s="195">
        <v>74293</v>
      </c>
      <c r="AO138" s="195">
        <v>77144</v>
      </c>
      <c r="AP138" s="195">
        <v>78453</v>
      </c>
      <c r="AQ138" s="195">
        <v>79761</v>
      </c>
      <c r="AR138" s="195">
        <v>86654</v>
      </c>
      <c r="AS138" s="195">
        <v>74412</v>
      </c>
      <c r="AT138" s="195">
        <v>78333</v>
      </c>
      <c r="AU138" s="195">
        <v>84991</v>
      </c>
      <c r="AV138" s="195">
        <v>84755</v>
      </c>
      <c r="AW138" s="195">
        <v>89272</v>
      </c>
      <c r="AX138" s="195">
        <v>94019</v>
      </c>
      <c r="AY138" s="194">
        <v>110559</v>
      </c>
      <c r="AZ138" s="194">
        <v>125738</v>
      </c>
      <c r="BA138" s="194">
        <v>130515</v>
      </c>
      <c r="BB138" s="194">
        <v>133328</v>
      </c>
      <c r="BC138" s="194">
        <v>133822</v>
      </c>
      <c r="BD138" s="194">
        <v>140920</v>
      </c>
      <c r="BE138" s="194">
        <v>141534</v>
      </c>
      <c r="BF138" s="194">
        <v>142759</v>
      </c>
      <c r="BG138" s="194">
        <v>145698</v>
      </c>
      <c r="BH138" s="194">
        <v>149737</v>
      </c>
      <c r="BI138" s="194">
        <v>157203</v>
      </c>
      <c r="BJ138" s="194">
        <v>161613</v>
      </c>
      <c r="BK138" s="194">
        <v>163449</v>
      </c>
      <c r="BL138" s="194">
        <v>171164</v>
      </c>
      <c r="BM138" s="194">
        <v>178264</v>
      </c>
      <c r="BN138" s="194">
        <v>178140</v>
      </c>
      <c r="BO138" s="194">
        <v>181324</v>
      </c>
      <c r="BP138" s="194">
        <v>192589</v>
      </c>
      <c r="BQ138" s="194">
        <v>200791</v>
      </c>
      <c r="BR138" s="194">
        <v>204219</v>
      </c>
      <c r="BS138" s="194">
        <v>207892</v>
      </c>
      <c r="BT138" s="194">
        <v>220503</v>
      </c>
      <c r="BU138" s="194">
        <v>219767</v>
      </c>
    </row>
    <row r="139" spans="1:73" hidden="1" outlineLevel="1">
      <c r="A139" s="43">
        <v>2750</v>
      </c>
      <c r="B139" s="194">
        <v>73919</v>
      </c>
      <c r="C139" s="195">
        <v>69776</v>
      </c>
      <c r="D139" s="195">
        <v>70370</v>
      </c>
      <c r="E139" s="195">
        <v>71797</v>
      </c>
      <c r="F139" s="195">
        <v>72390</v>
      </c>
      <c r="G139" s="195">
        <v>78572</v>
      </c>
      <c r="H139" s="195">
        <v>68822</v>
      </c>
      <c r="I139" s="195">
        <v>72511</v>
      </c>
      <c r="J139" s="195">
        <v>78214</v>
      </c>
      <c r="K139" s="195">
        <v>76867</v>
      </c>
      <c r="L139" s="195">
        <v>80492</v>
      </c>
      <c r="M139" s="194">
        <v>92927</v>
      </c>
      <c r="N139" s="194">
        <v>100519</v>
      </c>
      <c r="O139" s="194">
        <v>115455</v>
      </c>
      <c r="P139" s="194">
        <v>121454</v>
      </c>
      <c r="Q139" s="194">
        <v>120475</v>
      </c>
      <c r="R139" s="194">
        <v>121577</v>
      </c>
      <c r="S139" s="194">
        <v>130636</v>
      </c>
      <c r="T139" s="194">
        <v>132843</v>
      </c>
      <c r="U139" s="194">
        <v>134065</v>
      </c>
      <c r="V139" s="194">
        <v>135657</v>
      </c>
      <c r="W139" s="194">
        <v>140675</v>
      </c>
      <c r="X139" s="194">
        <v>146799</v>
      </c>
      <c r="Y139" s="194">
        <v>147534</v>
      </c>
      <c r="Z139" s="194">
        <v>149369</v>
      </c>
      <c r="AA139" s="194">
        <v>158428</v>
      </c>
      <c r="AB139" s="194">
        <v>163449</v>
      </c>
      <c r="AC139" s="194">
        <v>166264</v>
      </c>
      <c r="AD139" s="194">
        <v>170181</v>
      </c>
      <c r="AE139" s="194">
        <v>179978</v>
      </c>
      <c r="AF139" s="194">
        <v>183526</v>
      </c>
      <c r="AG139" s="194">
        <v>188793</v>
      </c>
      <c r="AH139" s="194">
        <v>194179</v>
      </c>
      <c r="AI139" s="194">
        <v>205810</v>
      </c>
      <c r="AJ139" s="194">
        <v>203484</v>
      </c>
      <c r="AK139" s="172"/>
      <c r="AL139" s="43">
        <v>2750</v>
      </c>
      <c r="AM139" s="194">
        <v>81310</v>
      </c>
      <c r="AN139" s="195">
        <v>76789</v>
      </c>
      <c r="AO139" s="195">
        <v>77383</v>
      </c>
      <c r="AP139" s="195">
        <v>78927</v>
      </c>
      <c r="AQ139" s="195">
        <v>79640</v>
      </c>
      <c r="AR139" s="195">
        <v>86416</v>
      </c>
      <c r="AS139" s="195">
        <v>75719</v>
      </c>
      <c r="AT139" s="195">
        <v>79761</v>
      </c>
      <c r="AU139" s="195">
        <v>86061</v>
      </c>
      <c r="AV139" s="195">
        <v>84554</v>
      </c>
      <c r="AW139" s="195">
        <v>88540</v>
      </c>
      <c r="AX139" s="194">
        <v>102232</v>
      </c>
      <c r="AY139" s="194">
        <v>110559</v>
      </c>
      <c r="AZ139" s="194">
        <v>126963</v>
      </c>
      <c r="BA139" s="194">
        <v>133577</v>
      </c>
      <c r="BB139" s="194">
        <v>132473</v>
      </c>
      <c r="BC139" s="194">
        <v>133697</v>
      </c>
      <c r="BD139" s="194">
        <v>143736</v>
      </c>
      <c r="BE139" s="194">
        <v>146184</v>
      </c>
      <c r="BF139" s="194">
        <v>147534</v>
      </c>
      <c r="BG139" s="194">
        <v>149245</v>
      </c>
      <c r="BH139" s="194">
        <v>154754</v>
      </c>
      <c r="BI139" s="194">
        <v>161492</v>
      </c>
      <c r="BJ139" s="194">
        <v>162347</v>
      </c>
      <c r="BK139" s="194">
        <v>164305</v>
      </c>
      <c r="BL139" s="194">
        <v>174223</v>
      </c>
      <c r="BM139" s="194">
        <v>179854</v>
      </c>
      <c r="BN139" s="194">
        <v>182915</v>
      </c>
      <c r="BO139" s="194">
        <v>187201</v>
      </c>
      <c r="BP139" s="194">
        <v>197976</v>
      </c>
      <c r="BQ139" s="194">
        <v>201892</v>
      </c>
      <c r="BR139" s="194">
        <v>207648</v>
      </c>
      <c r="BS139" s="194">
        <v>213647</v>
      </c>
      <c r="BT139" s="194">
        <v>226381</v>
      </c>
      <c r="BU139" s="194">
        <v>223809</v>
      </c>
    </row>
    <row r="140" spans="1:73" hidden="1" outlineLevel="1">
      <c r="A140" s="43">
        <v>2875</v>
      </c>
      <c r="B140" s="194">
        <v>81121</v>
      </c>
      <c r="C140" s="195">
        <v>76431</v>
      </c>
      <c r="D140" s="195">
        <v>80474</v>
      </c>
      <c r="E140" s="195">
        <v>81898</v>
      </c>
      <c r="F140" s="195">
        <v>83801</v>
      </c>
      <c r="G140" s="195">
        <v>86298</v>
      </c>
      <c r="H140" s="195">
        <v>78333</v>
      </c>
      <c r="I140" s="195">
        <v>82018</v>
      </c>
      <c r="J140" s="195">
        <v>88982</v>
      </c>
      <c r="K140" s="194">
        <v>90845</v>
      </c>
      <c r="L140" s="194">
        <v>111539</v>
      </c>
      <c r="M140" s="194">
        <v>113375</v>
      </c>
      <c r="N140" s="194">
        <v>114352</v>
      </c>
      <c r="O140" s="194">
        <v>121334</v>
      </c>
      <c r="P140" s="194">
        <v>127577</v>
      </c>
      <c r="Q140" s="194">
        <v>129044</v>
      </c>
      <c r="R140" s="194">
        <v>132105</v>
      </c>
      <c r="S140" s="194">
        <v>135534</v>
      </c>
      <c r="T140" s="194">
        <v>147779</v>
      </c>
      <c r="U140" s="194">
        <v>146799</v>
      </c>
      <c r="V140" s="194">
        <v>146799</v>
      </c>
      <c r="W140" s="194">
        <v>151327</v>
      </c>
      <c r="X140" s="194">
        <v>157082</v>
      </c>
      <c r="Y140" s="194">
        <v>159286</v>
      </c>
      <c r="Z140" s="194">
        <v>162960</v>
      </c>
      <c r="AA140" s="194">
        <v>165653</v>
      </c>
      <c r="AB140" s="194">
        <v>172632</v>
      </c>
      <c r="AC140" s="194">
        <v>179365</v>
      </c>
      <c r="AD140" s="194">
        <v>182915</v>
      </c>
      <c r="AE140" s="194">
        <v>190386</v>
      </c>
      <c r="AF140" s="194">
        <v>197976</v>
      </c>
      <c r="AG140" s="194">
        <v>203974</v>
      </c>
      <c r="AH140" s="194">
        <v>207402</v>
      </c>
      <c r="AI140" s="194">
        <v>213523</v>
      </c>
      <c r="AJ140" s="194">
        <v>221731</v>
      </c>
      <c r="AK140" s="172"/>
      <c r="AL140" s="43">
        <v>2875</v>
      </c>
      <c r="AM140" s="194">
        <v>89233</v>
      </c>
      <c r="AN140" s="195">
        <v>84040</v>
      </c>
      <c r="AO140" s="195">
        <v>88557</v>
      </c>
      <c r="AP140" s="195">
        <v>90101</v>
      </c>
      <c r="AQ140" s="195">
        <v>92241</v>
      </c>
      <c r="AR140" s="195">
        <v>94975</v>
      </c>
      <c r="AS140" s="195">
        <v>86179</v>
      </c>
      <c r="AT140" s="195">
        <v>90220</v>
      </c>
      <c r="AU140" s="195">
        <v>97880</v>
      </c>
      <c r="AV140" s="194">
        <v>99907</v>
      </c>
      <c r="AW140" s="194">
        <v>122678</v>
      </c>
      <c r="AX140" s="194">
        <v>124760</v>
      </c>
      <c r="AY140" s="194">
        <v>125738</v>
      </c>
      <c r="AZ140" s="194">
        <v>133453</v>
      </c>
      <c r="BA140" s="194">
        <v>140310</v>
      </c>
      <c r="BB140" s="194">
        <v>141899</v>
      </c>
      <c r="BC140" s="194">
        <v>145328</v>
      </c>
      <c r="BD140" s="194">
        <v>149125</v>
      </c>
      <c r="BE140" s="194">
        <v>162592</v>
      </c>
      <c r="BF140" s="194">
        <v>161492</v>
      </c>
      <c r="BG140" s="194">
        <v>161492</v>
      </c>
      <c r="BH140" s="194">
        <v>166511</v>
      </c>
      <c r="BI140" s="194">
        <v>172755</v>
      </c>
      <c r="BJ140" s="194">
        <v>175201</v>
      </c>
      <c r="BK140" s="194">
        <v>179242</v>
      </c>
      <c r="BL140" s="194">
        <v>182182</v>
      </c>
      <c r="BM140" s="194">
        <v>189894</v>
      </c>
      <c r="BN140" s="194">
        <v>197363</v>
      </c>
      <c r="BO140" s="194">
        <v>201158</v>
      </c>
      <c r="BP140" s="194">
        <v>209484</v>
      </c>
      <c r="BQ140" s="194">
        <v>217808</v>
      </c>
      <c r="BR140" s="194">
        <v>224421</v>
      </c>
      <c r="BS140" s="194">
        <v>228094</v>
      </c>
      <c r="BT140" s="194">
        <v>234828</v>
      </c>
      <c r="BU140" s="194">
        <v>243887</v>
      </c>
    </row>
    <row r="141" spans="1:73" hidden="1" outlineLevel="1">
      <c r="A141" s="283">
        <v>3000</v>
      </c>
      <c r="B141" s="194">
        <v>83305</v>
      </c>
      <c r="C141" s="267">
        <v>78690</v>
      </c>
      <c r="D141" s="267">
        <v>82495</v>
      </c>
      <c r="E141" s="267">
        <v>83920</v>
      </c>
      <c r="F141" s="267">
        <v>84276</v>
      </c>
      <c r="G141" s="267">
        <v>90814</v>
      </c>
      <c r="H141" s="267">
        <v>97114</v>
      </c>
      <c r="I141" s="195">
        <v>94755</v>
      </c>
      <c r="J141" s="268">
        <v>104312</v>
      </c>
      <c r="K141" s="268">
        <v>112763</v>
      </c>
      <c r="L141" s="268">
        <v>110191</v>
      </c>
      <c r="M141" s="268">
        <v>113864</v>
      </c>
      <c r="N141" s="268">
        <v>117168</v>
      </c>
      <c r="O141" s="268">
        <v>128433</v>
      </c>
      <c r="P141" s="268">
        <v>135168</v>
      </c>
      <c r="Q141" s="268">
        <v>136882</v>
      </c>
      <c r="R141" s="268">
        <v>140188</v>
      </c>
      <c r="S141" s="268">
        <v>148881</v>
      </c>
      <c r="T141" s="268">
        <v>155368</v>
      </c>
      <c r="U141" s="268">
        <v>154389</v>
      </c>
      <c r="V141" s="268">
        <v>156225</v>
      </c>
      <c r="W141" s="268">
        <v>160634</v>
      </c>
      <c r="X141" s="268">
        <v>167122</v>
      </c>
      <c r="Y141" s="268">
        <v>167734</v>
      </c>
      <c r="Z141" s="268">
        <v>171408</v>
      </c>
      <c r="AA141" s="268">
        <v>176304</v>
      </c>
      <c r="AB141" s="268">
        <v>182059</v>
      </c>
      <c r="AC141" s="268">
        <v>189405</v>
      </c>
      <c r="AD141" s="268">
        <v>192711</v>
      </c>
      <c r="AE141" s="268">
        <v>204586</v>
      </c>
      <c r="AF141" s="268">
        <v>212911</v>
      </c>
      <c r="AG141" s="268">
        <v>219402</v>
      </c>
      <c r="AH141" s="268">
        <v>223197</v>
      </c>
      <c r="AI141" s="268">
        <v>229688</v>
      </c>
      <c r="AJ141" s="268">
        <v>235929</v>
      </c>
      <c r="AK141" s="172"/>
      <c r="AL141" s="283">
        <v>3000</v>
      </c>
      <c r="AM141" s="194">
        <v>91637</v>
      </c>
      <c r="AN141" s="267">
        <v>86535</v>
      </c>
      <c r="AO141" s="267">
        <v>90695</v>
      </c>
      <c r="AP141" s="267">
        <v>92360</v>
      </c>
      <c r="AQ141" s="267">
        <v>92717</v>
      </c>
      <c r="AR141" s="267">
        <v>99849</v>
      </c>
      <c r="AS141" s="267">
        <v>106861</v>
      </c>
      <c r="AT141" s="195">
        <v>104230</v>
      </c>
      <c r="AU141" s="268">
        <v>114720</v>
      </c>
      <c r="AV141" s="268">
        <v>124025</v>
      </c>
      <c r="AW141" s="268">
        <v>121210</v>
      </c>
      <c r="AX141" s="268">
        <v>125251</v>
      </c>
      <c r="AY141" s="268">
        <v>128924</v>
      </c>
      <c r="AZ141" s="268">
        <v>141287</v>
      </c>
      <c r="BA141" s="268">
        <v>148633</v>
      </c>
      <c r="BB141" s="268">
        <v>150594</v>
      </c>
      <c r="BC141" s="268">
        <v>154266</v>
      </c>
      <c r="BD141" s="268">
        <v>163817</v>
      </c>
      <c r="BE141" s="268">
        <v>170916</v>
      </c>
      <c r="BF141" s="268">
        <v>169814</v>
      </c>
      <c r="BG141" s="268">
        <v>171897</v>
      </c>
      <c r="BH141" s="268">
        <v>176672</v>
      </c>
      <c r="BI141" s="268">
        <v>183894</v>
      </c>
      <c r="BJ141" s="268">
        <v>184505</v>
      </c>
      <c r="BK141" s="268">
        <v>188547</v>
      </c>
      <c r="BL141" s="268">
        <v>193934</v>
      </c>
      <c r="BM141" s="268">
        <v>200302</v>
      </c>
      <c r="BN141" s="268">
        <v>208384</v>
      </c>
      <c r="BO141" s="268">
        <v>211933</v>
      </c>
      <c r="BP141" s="268">
        <v>225033</v>
      </c>
      <c r="BQ141" s="268">
        <v>234216</v>
      </c>
      <c r="BR141" s="268">
        <v>241317</v>
      </c>
      <c r="BS141" s="268">
        <v>245478</v>
      </c>
      <c r="BT141" s="268">
        <v>252702</v>
      </c>
      <c r="BU141" s="268">
        <v>259560</v>
      </c>
    </row>
    <row r="142" spans="1:73" s="265" customFormat="1" hidden="1" outlineLevel="1">
      <c r="A142" s="181">
        <v>3125</v>
      </c>
      <c r="B142" s="194">
        <v>85805</v>
      </c>
      <c r="C142" s="287">
        <v>81049</v>
      </c>
      <c r="D142" s="287">
        <v>84969</v>
      </c>
      <c r="E142" s="287">
        <v>86438</v>
      </c>
      <c r="F142" s="287">
        <v>86805</v>
      </c>
      <c r="G142" s="287">
        <v>93538</v>
      </c>
      <c r="H142" s="287">
        <v>100029</v>
      </c>
      <c r="I142" s="268">
        <v>105551</v>
      </c>
      <c r="J142" s="268">
        <v>107443</v>
      </c>
      <c r="K142" s="268">
        <v>116144</v>
      </c>
      <c r="L142" s="268">
        <v>113497</v>
      </c>
      <c r="M142" s="268">
        <v>117278</v>
      </c>
      <c r="N142" s="268">
        <v>120685</v>
      </c>
      <c r="O142" s="268">
        <v>132286</v>
      </c>
      <c r="P142" s="268">
        <v>139222</v>
      </c>
      <c r="Q142" s="268">
        <v>140989</v>
      </c>
      <c r="R142" s="268">
        <v>144393</v>
      </c>
      <c r="S142" s="268">
        <v>153348</v>
      </c>
      <c r="T142" s="268">
        <v>160031</v>
      </c>
      <c r="U142" s="268">
        <v>159022</v>
      </c>
      <c r="V142" s="268">
        <v>160911</v>
      </c>
      <c r="W142" s="268">
        <v>165452</v>
      </c>
      <c r="X142" s="268">
        <v>172136</v>
      </c>
      <c r="Y142" s="268">
        <v>172768</v>
      </c>
      <c r="Z142" s="268">
        <v>176550</v>
      </c>
      <c r="AA142" s="268">
        <v>181594</v>
      </c>
      <c r="AB142" s="268">
        <v>187520</v>
      </c>
      <c r="AC142" s="268">
        <v>195088</v>
      </c>
      <c r="AD142" s="268">
        <v>198491</v>
      </c>
      <c r="AE142" s="268">
        <v>210722</v>
      </c>
      <c r="AF142" s="268">
        <v>219298</v>
      </c>
      <c r="AG142" s="268">
        <v>225984</v>
      </c>
      <c r="AH142" s="268">
        <v>229893</v>
      </c>
      <c r="AI142" s="268">
        <v>236579</v>
      </c>
      <c r="AJ142" s="268">
        <v>243007</v>
      </c>
      <c r="AL142" s="181">
        <v>3125</v>
      </c>
      <c r="AM142" s="194">
        <v>94386</v>
      </c>
      <c r="AN142" s="287">
        <v>89155</v>
      </c>
      <c r="AO142" s="287">
        <v>93466</v>
      </c>
      <c r="AP142" s="287">
        <v>95082</v>
      </c>
      <c r="AQ142" s="287">
        <v>95486</v>
      </c>
      <c r="AR142" s="287">
        <v>102893</v>
      </c>
      <c r="AS142" s="287">
        <v>110032</v>
      </c>
      <c r="AT142" s="268">
        <v>116106</v>
      </c>
      <c r="AU142" s="268">
        <v>118187</v>
      </c>
      <c r="AV142" s="268">
        <v>127760</v>
      </c>
      <c r="AW142" s="268">
        <v>124847</v>
      </c>
      <c r="AX142" s="268">
        <v>129007</v>
      </c>
      <c r="AY142" s="268">
        <v>132754</v>
      </c>
      <c r="AZ142" s="268">
        <v>145515</v>
      </c>
      <c r="BA142" s="268">
        <v>153143</v>
      </c>
      <c r="BB142" s="268">
        <v>155085</v>
      </c>
      <c r="BC142" s="268">
        <v>158833</v>
      </c>
      <c r="BD142" s="268">
        <v>168683</v>
      </c>
      <c r="BE142" s="268">
        <v>176033</v>
      </c>
      <c r="BF142" s="268">
        <v>174924</v>
      </c>
      <c r="BG142" s="268">
        <v>177004</v>
      </c>
      <c r="BH142" s="268">
        <v>181997</v>
      </c>
      <c r="BI142" s="268">
        <v>189351</v>
      </c>
      <c r="BJ142" s="268">
        <v>190045</v>
      </c>
      <c r="BK142" s="268">
        <v>194205</v>
      </c>
      <c r="BL142" s="268">
        <v>199752</v>
      </c>
      <c r="BM142" s="268">
        <v>206271</v>
      </c>
      <c r="BN142" s="268">
        <v>214595</v>
      </c>
      <c r="BO142" s="268">
        <v>218342</v>
      </c>
      <c r="BP142" s="268">
        <v>231796</v>
      </c>
      <c r="BQ142" s="268">
        <v>241228</v>
      </c>
      <c r="BR142" s="268">
        <v>248582</v>
      </c>
      <c r="BS142" s="268">
        <v>252882</v>
      </c>
      <c r="BT142" s="268">
        <v>260237</v>
      </c>
      <c r="BU142" s="268">
        <v>267307</v>
      </c>
    </row>
    <row r="143" spans="1:73" s="265" customFormat="1" hidden="1" outlineLevel="1">
      <c r="A143" s="181">
        <v>3250</v>
      </c>
      <c r="B143" s="194">
        <v>88380</v>
      </c>
      <c r="C143" s="194">
        <v>90286</v>
      </c>
      <c r="D143" s="194">
        <v>94651</v>
      </c>
      <c r="E143" s="194">
        <v>96287</v>
      </c>
      <c r="F143" s="194">
        <v>96695</v>
      </c>
      <c r="G143" s="194">
        <v>104198</v>
      </c>
      <c r="H143" s="194">
        <v>111424</v>
      </c>
      <c r="I143" s="285">
        <v>108718</v>
      </c>
      <c r="J143" s="285">
        <v>110665</v>
      </c>
      <c r="K143" s="285">
        <v>119629</v>
      </c>
      <c r="L143" s="285">
        <v>116902</v>
      </c>
      <c r="M143" s="285">
        <v>120798</v>
      </c>
      <c r="N143" s="285">
        <v>124304</v>
      </c>
      <c r="O143" s="285">
        <v>136256</v>
      </c>
      <c r="P143" s="285">
        <v>143398</v>
      </c>
      <c r="Q143" s="285">
        <v>145217</v>
      </c>
      <c r="R143" s="285">
        <v>148725</v>
      </c>
      <c r="S143" s="285">
        <v>157948</v>
      </c>
      <c r="T143" s="285">
        <v>164830</v>
      </c>
      <c r="U143" s="285">
        <v>163791</v>
      </c>
      <c r="V143" s="285">
        <v>165738</v>
      </c>
      <c r="W143" s="285">
        <v>170416</v>
      </c>
      <c r="X143" s="285">
        <v>177301</v>
      </c>
      <c r="Y143" s="285">
        <v>177951</v>
      </c>
      <c r="Z143" s="285">
        <v>181847</v>
      </c>
      <c r="AA143" s="285">
        <v>187040</v>
      </c>
      <c r="AB143" s="285">
        <v>193146</v>
      </c>
      <c r="AC143" s="285">
        <v>200941</v>
      </c>
      <c r="AD143" s="285">
        <v>204447</v>
      </c>
      <c r="AE143" s="285">
        <v>217045</v>
      </c>
      <c r="AF143" s="285">
        <v>225877</v>
      </c>
      <c r="AG143" s="285">
        <v>232764</v>
      </c>
      <c r="AH143" s="285">
        <v>236790</v>
      </c>
      <c r="AI143" s="285">
        <v>243676</v>
      </c>
      <c r="AJ143" s="285">
        <v>250298</v>
      </c>
      <c r="AL143" s="181">
        <v>3250</v>
      </c>
      <c r="AM143" s="194">
        <v>97217</v>
      </c>
      <c r="AN143" s="194">
        <v>99313</v>
      </c>
      <c r="AO143" s="194">
        <v>104115</v>
      </c>
      <c r="AP143" s="194">
        <v>105916</v>
      </c>
      <c r="AQ143" s="194">
        <v>106365</v>
      </c>
      <c r="AR143" s="194">
        <v>114615</v>
      </c>
      <c r="AS143" s="194">
        <v>122569</v>
      </c>
      <c r="AT143" s="285">
        <v>119590</v>
      </c>
      <c r="AU143" s="285">
        <v>121732</v>
      </c>
      <c r="AV143" s="285">
        <v>131592</v>
      </c>
      <c r="AW143" s="285">
        <v>128592</v>
      </c>
      <c r="AX143" s="285">
        <v>132879</v>
      </c>
      <c r="AY143" s="285">
        <v>136735</v>
      </c>
      <c r="AZ143" s="285">
        <v>149881</v>
      </c>
      <c r="BA143" s="285">
        <v>157739</v>
      </c>
      <c r="BB143" s="285">
        <v>159740</v>
      </c>
      <c r="BC143" s="285">
        <v>163598</v>
      </c>
      <c r="BD143" s="285">
        <v>173744</v>
      </c>
      <c r="BE143" s="285">
        <v>181314</v>
      </c>
      <c r="BF143" s="285">
        <v>180171</v>
      </c>
      <c r="BG143" s="285">
        <v>182313</v>
      </c>
      <c r="BH143" s="285">
        <v>187457</v>
      </c>
      <c r="BI143" s="285">
        <v>195030</v>
      </c>
      <c r="BJ143" s="285">
        <v>195745</v>
      </c>
      <c r="BK143" s="285">
        <v>200030</v>
      </c>
      <c r="BL143" s="285">
        <v>205744</v>
      </c>
      <c r="BM143" s="285">
        <v>212461</v>
      </c>
      <c r="BN143" s="285">
        <v>221033</v>
      </c>
      <c r="BO143" s="285">
        <v>224892</v>
      </c>
      <c r="BP143" s="285">
        <v>238750</v>
      </c>
      <c r="BQ143" s="285">
        <v>248464</v>
      </c>
      <c r="BR143" s="285">
        <v>256039</v>
      </c>
      <c r="BS143" s="285">
        <v>260469</v>
      </c>
      <c r="BT143" s="285">
        <v>268045</v>
      </c>
      <c r="BU143" s="285">
        <v>275326</v>
      </c>
    </row>
    <row r="144" spans="1:73" hidden="1" outlineLevel="1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</row>
    <row r="145" spans="1:73" hidden="1" outlineLevel="1">
      <c r="A145" s="51" t="s">
        <v>119</v>
      </c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51" t="s">
        <v>120</v>
      </c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</row>
    <row r="146" spans="1:73" hidden="1" outlineLevel="1">
      <c r="A146" s="181" t="s">
        <v>115</v>
      </c>
      <c r="B146" s="181">
        <v>2110</v>
      </c>
      <c r="C146" s="181">
        <v>2250</v>
      </c>
      <c r="D146" s="181">
        <v>2375</v>
      </c>
      <c r="E146" s="181">
        <v>2500</v>
      </c>
      <c r="F146" s="181">
        <v>2625</v>
      </c>
      <c r="G146" s="181">
        <v>2750</v>
      </c>
      <c r="H146" s="181">
        <v>2875</v>
      </c>
      <c r="I146" s="181">
        <v>3000</v>
      </c>
      <c r="J146" s="181">
        <v>3125</v>
      </c>
      <c r="K146" s="181">
        <v>3250</v>
      </c>
      <c r="L146" s="181">
        <v>3375</v>
      </c>
      <c r="M146" s="181">
        <v>3500</v>
      </c>
      <c r="N146" s="181">
        <v>3625</v>
      </c>
      <c r="O146" s="181">
        <v>3750</v>
      </c>
      <c r="P146" s="181">
        <v>3875</v>
      </c>
      <c r="Q146" s="181">
        <v>4000</v>
      </c>
      <c r="R146" s="181">
        <v>4125</v>
      </c>
      <c r="S146" s="181">
        <v>4250</v>
      </c>
      <c r="T146" s="181">
        <v>4375</v>
      </c>
      <c r="U146" s="181">
        <v>4500</v>
      </c>
      <c r="V146" s="181">
        <v>4625</v>
      </c>
      <c r="W146" s="181">
        <v>4750</v>
      </c>
      <c r="X146" s="181">
        <v>4875</v>
      </c>
      <c r="Y146" s="181">
        <v>5000</v>
      </c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81" t="s">
        <v>115</v>
      </c>
      <c r="AM146" s="181">
        <v>2110</v>
      </c>
      <c r="AN146" s="181">
        <v>2250</v>
      </c>
      <c r="AO146" s="181">
        <v>2375</v>
      </c>
      <c r="AP146" s="181">
        <v>2500</v>
      </c>
      <c r="AQ146" s="181">
        <v>2625</v>
      </c>
      <c r="AR146" s="181">
        <v>2750</v>
      </c>
      <c r="AS146" s="181">
        <v>2875</v>
      </c>
      <c r="AT146" s="181">
        <v>3000</v>
      </c>
      <c r="AU146" s="181">
        <v>3125</v>
      </c>
      <c r="AV146" s="181">
        <v>3250</v>
      </c>
      <c r="AW146" s="181">
        <v>3375</v>
      </c>
      <c r="AX146" s="181">
        <v>3500</v>
      </c>
      <c r="AY146" s="181">
        <v>3625</v>
      </c>
      <c r="AZ146" s="181">
        <v>3750</v>
      </c>
      <c r="BA146" s="181">
        <v>3875</v>
      </c>
      <c r="BB146" s="181">
        <v>4000</v>
      </c>
      <c r="BC146" s="181">
        <v>4125</v>
      </c>
      <c r="BD146" s="181">
        <v>4250</v>
      </c>
      <c r="BE146" s="181">
        <v>4375</v>
      </c>
      <c r="BF146" s="181">
        <v>4500</v>
      </c>
      <c r="BG146" s="181">
        <v>4625</v>
      </c>
      <c r="BH146" s="181">
        <v>4750</v>
      </c>
      <c r="BI146" s="181">
        <v>4875</v>
      </c>
      <c r="BJ146" s="181">
        <v>5000</v>
      </c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</row>
    <row r="147" spans="1:73" s="265" customFormat="1" hidden="1" outlineLevel="1">
      <c r="A147" s="181">
        <v>1700</v>
      </c>
      <c r="B147" s="273">
        <v>60423</v>
      </c>
      <c r="C147" s="273">
        <v>62607</v>
      </c>
      <c r="D147" s="273">
        <v>67493</v>
      </c>
      <c r="E147" s="273">
        <v>69162</v>
      </c>
      <c r="F147" s="273">
        <v>70962</v>
      </c>
      <c r="G147" s="273">
        <v>72891</v>
      </c>
      <c r="H147" s="273">
        <v>71993</v>
      </c>
      <c r="I147" s="273">
        <v>73019</v>
      </c>
      <c r="J147" s="273">
        <v>77265</v>
      </c>
      <c r="K147" s="273">
        <v>83689</v>
      </c>
      <c r="L147" s="273">
        <v>89860</v>
      </c>
      <c r="M147" s="273">
        <v>96162</v>
      </c>
      <c r="N147" s="273">
        <v>100660</v>
      </c>
      <c r="O147" s="273">
        <v>98858</v>
      </c>
      <c r="P147" s="273">
        <v>103100</v>
      </c>
      <c r="Q147" s="273">
        <v>109528</v>
      </c>
      <c r="R147" s="273">
        <v>111843</v>
      </c>
      <c r="S147" s="273">
        <v>109786</v>
      </c>
      <c r="T147" s="273">
        <v>115443</v>
      </c>
      <c r="U147" s="273">
        <v>121357</v>
      </c>
      <c r="V147" s="273">
        <v>123157</v>
      </c>
      <c r="W147" s="273">
        <v>120712</v>
      </c>
      <c r="X147" s="273">
        <v>126628</v>
      </c>
      <c r="Y147" s="273">
        <v>132024</v>
      </c>
      <c r="AL147" s="181">
        <v>1700</v>
      </c>
      <c r="AM147" s="273">
        <v>66464</v>
      </c>
      <c r="AN147" s="273">
        <v>68867</v>
      </c>
      <c r="AO147" s="273">
        <v>74243</v>
      </c>
      <c r="AP147" s="273">
        <v>76079</v>
      </c>
      <c r="AQ147" s="273">
        <v>78059</v>
      </c>
      <c r="AR147" s="273">
        <v>80180</v>
      </c>
      <c r="AS147" s="273">
        <v>79192</v>
      </c>
      <c r="AT147" s="273">
        <v>80322</v>
      </c>
      <c r="AU147" s="273">
        <v>84991</v>
      </c>
      <c r="AV147" s="273">
        <v>92060</v>
      </c>
      <c r="AW147" s="273">
        <v>98844</v>
      </c>
      <c r="AX147" s="273">
        <v>105778</v>
      </c>
      <c r="AY147" s="273">
        <v>110727</v>
      </c>
      <c r="AZ147" s="273">
        <v>108745</v>
      </c>
      <c r="BA147" s="273">
        <v>113410</v>
      </c>
      <c r="BB147" s="273">
        <v>120480</v>
      </c>
      <c r="BC147" s="273">
        <v>123030</v>
      </c>
      <c r="BD147" s="273">
        <v>120763</v>
      </c>
      <c r="BE147" s="273">
        <v>126988</v>
      </c>
      <c r="BF147" s="273">
        <v>133492</v>
      </c>
      <c r="BG147" s="273">
        <v>135472</v>
      </c>
      <c r="BH147" s="273">
        <v>132784</v>
      </c>
      <c r="BI147" s="273">
        <v>139289</v>
      </c>
      <c r="BJ147" s="273">
        <v>145229</v>
      </c>
    </row>
    <row r="148" spans="1:73" s="265" customFormat="1" hidden="1" outlineLevel="1">
      <c r="A148" s="181">
        <v>1800</v>
      </c>
      <c r="B148" s="273">
        <v>65467</v>
      </c>
      <c r="C148" s="273">
        <v>67491</v>
      </c>
      <c r="D148" s="273">
        <v>71136</v>
      </c>
      <c r="E148" s="273">
        <v>72759</v>
      </c>
      <c r="F148" s="273">
        <v>76402</v>
      </c>
      <c r="G148" s="273">
        <v>76670</v>
      </c>
      <c r="H148" s="273">
        <v>78695</v>
      </c>
      <c r="I148" s="273">
        <v>78293</v>
      </c>
      <c r="J148" s="273">
        <v>82877</v>
      </c>
      <c r="K148" s="273">
        <v>89496</v>
      </c>
      <c r="L148" s="273">
        <v>96244</v>
      </c>
      <c r="M148" s="273">
        <v>102992</v>
      </c>
      <c r="N148" s="273">
        <v>102331</v>
      </c>
      <c r="O148" s="273">
        <v>100530</v>
      </c>
      <c r="P148" s="273">
        <v>104773</v>
      </c>
      <c r="Q148" s="273">
        <v>111329</v>
      </c>
      <c r="R148" s="273">
        <v>113643</v>
      </c>
      <c r="S148" s="273">
        <v>111588</v>
      </c>
      <c r="T148" s="273">
        <v>117115</v>
      </c>
      <c r="U148" s="273">
        <v>122901</v>
      </c>
      <c r="V148" s="273">
        <v>124954</v>
      </c>
      <c r="W148" s="273">
        <v>122256</v>
      </c>
      <c r="X148" s="273">
        <v>128040</v>
      </c>
      <c r="Y148" s="273">
        <v>133826</v>
      </c>
      <c r="AL148" s="181">
        <v>1800</v>
      </c>
      <c r="AM148" s="273">
        <v>72015</v>
      </c>
      <c r="AN148" s="273">
        <v>74241</v>
      </c>
      <c r="AO148" s="273">
        <v>78249</v>
      </c>
      <c r="AP148" s="273">
        <v>80034</v>
      </c>
      <c r="AQ148" s="273">
        <v>84042</v>
      </c>
      <c r="AR148" s="273">
        <v>84336</v>
      </c>
      <c r="AS148" s="273">
        <v>86565</v>
      </c>
      <c r="AT148" s="273">
        <v>86121</v>
      </c>
      <c r="AU148" s="273">
        <v>91165</v>
      </c>
      <c r="AV148" s="273">
        <v>98445</v>
      </c>
      <c r="AW148" s="273">
        <v>105869</v>
      </c>
      <c r="AX148" s="273">
        <v>113293</v>
      </c>
      <c r="AY148" s="273">
        <v>112564</v>
      </c>
      <c r="AZ148" s="273">
        <v>110583</v>
      </c>
      <c r="BA148" s="273">
        <v>115251</v>
      </c>
      <c r="BB148" s="273">
        <v>122463</v>
      </c>
      <c r="BC148" s="273">
        <v>125008</v>
      </c>
      <c r="BD148" s="273">
        <v>122747</v>
      </c>
      <c r="BE148" s="273">
        <v>128826</v>
      </c>
      <c r="BF148" s="273">
        <v>135192</v>
      </c>
      <c r="BG148" s="273">
        <v>137450</v>
      </c>
      <c r="BH148" s="273">
        <v>134482</v>
      </c>
      <c r="BI148" s="273">
        <v>140844</v>
      </c>
      <c r="BJ148" s="273">
        <v>147210</v>
      </c>
    </row>
    <row r="149" spans="1:73" s="265" customFormat="1" hidden="1" outlineLevel="1">
      <c r="A149" s="181">
        <v>1900</v>
      </c>
      <c r="B149" s="284">
        <v>64674</v>
      </c>
      <c r="C149" s="284">
        <v>66115</v>
      </c>
      <c r="D149" s="284">
        <v>66312</v>
      </c>
      <c r="E149" s="284">
        <v>69261</v>
      </c>
      <c r="F149" s="284">
        <v>72407</v>
      </c>
      <c r="G149" s="284">
        <v>74437</v>
      </c>
      <c r="H149" s="284">
        <v>79024</v>
      </c>
      <c r="I149" s="284">
        <v>81187</v>
      </c>
      <c r="J149" s="284">
        <v>84200</v>
      </c>
      <c r="K149" s="284">
        <v>88066</v>
      </c>
      <c r="L149" s="284">
        <v>93966</v>
      </c>
      <c r="M149" s="284">
        <v>99730</v>
      </c>
      <c r="N149" s="273">
        <v>103165</v>
      </c>
      <c r="O149" s="273">
        <v>102780</v>
      </c>
      <c r="P149" s="273">
        <v>107151</v>
      </c>
      <c r="Q149" s="273">
        <v>112101</v>
      </c>
      <c r="R149" s="273">
        <v>114993</v>
      </c>
      <c r="S149" s="273">
        <v>113516</v>
      </c>
      <c r="T149" s="273">
        <v>119685</v>
      </c>
      <c r="U149" s="273">
        <v>123735</v>
      </c>
      <c r="V149" s="273">
        <v>126433</v>
      </c>
      <c r="W149" s="273">
        <v>124891</v>
      </c>
      <c r="X149" s="273">
        <v>130998</v>
      </c>
      <c r="Y149" s="273">
        <v>134534</v>
      </c>
      <c r="AL149" s="181">
        <v>1900</v>
      </c>
      <c r="AM149" s="284">
        <v>71140</v>
      </c>
      <c r="AN149" s="284">
        <v>72727</v>
      </c>
      <c r="AO149" s="284">
        <v>72942</v>
      </c>
      <c r="AP149" s="284">
        <v>76187</v>
      </c>
      <c r="AQ149" s="284">
        <v>79648</v>
      </c>
      <c r="AR149" s="284">
        <v>81881</v>
      </c>
      <c r="AS149" s="284">
        <v>86928</v>
      </c>
      <c r="AT149" s="284">
        <v>89305</v>
      </c>
      <c r="AU149" s="284">
        <v>92619</v>
      </c>
      <c r="AV149" s="284">
        <v>96874</v>
      </c>
      <c r="AW149" s="284">
        <v>103363</v>
      </c>
      <c r="AX149" s="284">
        <v>109704</v>
      </c>
      <c r="AY149" s="273">
        <v>113482</v>
      </c>
      <c r="AZ149" s="273">
        <v>113058</v>
      </c>
      <c r="BA149" s="273">
        <v>117866</v>
      </c>
      <c r="BB149" s="273">
        <v>123311</v>
      </c>
      <c r="BC149" s="273">
        <v>126492</v>
      </c>
      <c r="BD149" s="273">
        <v>124867</v>
      </c>
      <c r="BE149" s="273">
        <v>131652</v>
      </c>
      <c r="BF149" s="273">
        <v>136107</v>
      </c>
      <c r="BG149" s="273">
        <v>139078</v>
      </c>
      <c r="BH149" s="273">
        <v>137379</v>
      </c>
      <c r="BI149" s="273">
        <v>144098</v>
      </c>
      <c r="BJ149" s="273">
        <v>147987</v>
      </c>
    </row>
    <row r="150" spans="1:73" s="265" customFormat="1" hidden="1" outlineLevel="1">
      <c r="A150" s="181">
        <v>2000</v>
      </c>
      <c r="B150" s="284">
        <v>62655</v>
      </c>
      <c r="C150" s="284">
        <v>63527</v>
      </c>
      <c r="D150" s="284">
        <v>60533</v>
      </c>
      <c r="E150" s="284">
        <v>64652</v>
      </c>
      <c r="F150" s="284">
        <v>67275</v>
      </c>
      <c r="G150" s="284">
        <v>70892</v>
      </c>
      <c r="H150" s="284">
        <v>77757</v>
      </c>
      <c r="I150" s="284">
        <v>82250</v>
      </c>
      <c r="J150" s="284">
        <v>83748</v>
      </c>
      <c r="K150" s="284">
        <v>84998</v>
      </c>
      <c r="L150" s="284">
        <v>89991</v>
      </c>
      <c r="M150" s="284">
        <v>94732</v>
      </c>
      <c r="N150" s="273">
        <v>104000</v>
      </c>
      <c r="O150" s="273">
        <v>105028</v>
      </c>
      <c r="P150" s="273">
        <v>109528</v>
      </c>
      <c r="Q150" s="273">
        <v>112872</v>
      </c>
      <c r="R150" s="273">
        <v>116343</v>
      </c>
      <c r="S150" s="273">
        <v>115443</v>
      </c>
      <c r="T150" s="273">
        <v>122256</v>
      </c>
      <c r="U150" s="273">
        <v>124569</v>
      </c>
      <c r="V150" s="273">
        <v>127912</v>
      </c>
      <c r="W150" s="273">
        <v>127526</v>
      </c>
      <c r="X150" s="273">
        <v>133955</v>
      </c>
      <c r="Y150" s="273">
        <v>135242</v>
      </c>
      <c r="AL150" s="181">
        <v>2000</v>
      </c>
      <c r="AM150" s="284">
        <v>68921</v>
      </c>
      <c r="AN150" s="284">
        <v>69880</v>
      </c>
      <c r="AO150" s="284">
        <v>66586</v>
      </c>
      <c r="AP150" s="284">
        <v>71115</v>
      </c>
      <c r="AQ150" s="284">
        <v>74001</v>
      </c>
      <c r="AR150" s="284">
        <v>77983</v>
      </c>
      <c r="AS150" s="284">
        <v>85534</v>
      </c>
      <c r="AT150" s="284">
        <v>90475</v>
      </c>
      <c r="AU150" s="284">
        <v>92123</v>
      </c>
      <c r="AV150" s="284">
        <v>93497</v>
      </c>
      <c r="AW150" s="284">
        <v>98990</v>
      </c>
      <c r="AX150" s="284">
        <v>104206</v>
      </c>
      <c r="AY150" s="273">
        <v>114399</v>
      </c>
      <c r="AZ150" s="273">
        <v>115532</v>
      </c>
      <c r="BA150" s="273">
        <v>120480</v>
      </c>
      <c r="BB150" s="273">
        <v>124159</v>
      </c>
      <c r="BC150" s="273">
        <v>127977</v>
      </c>
      <c r="BD150" s="273">
        <v>126988</v>
      </c>
      <c r="BE150" s="273">
        <v>134482</v>
      </c>
      <c r="BF150" s="273">
        <v>137025</v>
      </c>
      <c r="BG150" s="273">
        <v>140705</v>
      </c>
      <c r="BH150" s="273">
        <v>140278</v>
      </c>
      <c r="BI150" s="273">
        <v>147352</v>
      </c>
      <c r="BJ150" s="273">
        <v>148765</v>
      </c>
    </row>
    <row r="151" spans="1:73" hidden="1" outlineLevel="1">
      <c r="A151" s="181">
        <v>2100</v>
      </c>
      <c r="B151" s="284">
        <v>62780</v>
      </c>
      <c r="C151" s="284">
        <v>63950</v>
      </c>
      <c r="D151" s="284">
        <v>60861</v>
      </c>
      <c r="E151" s="284">
        <v>64782</v>
      </c>
      <c r="F151" s="284">
        <v>67517</v>
      </c>
      <c r="G151" s="284">
        <v>71201</v>
      </c>
      <c r="H151" s="284">
        <v>76671</v>
      </c>
      <c r="I151" s="284">
        <v>80831</v>
      </c>
      <c r="J151" s="284">
        <v>83684</v>
      </c>
      <c r="K151" s="284">
        <v>84991</v>
      </c>
      <c r="L151" s="284">
        <v>87369</v>
      </c>
      <c r="M151" s="284">
        <v>91886</v>
      </c>
      <c r="N151" s="273">
        <v>103089</v>
      </c>
      <c r="O151" s="273">
        <v>104435</v>
      </c>
      <c r="P151" s="273">
        <v>107253</v>
      </c>
      <c r="Q151" s="273">
        <v>110559</v>
      </c>
      <c r="R151" s="273">
        <v>115211</v>
      </c>
      <c r="S151" s="273">
        <v>115331</v>
      </c>
      <c r="T151" s="273">
        <v>118886</v>
      </c>
      <c r="U151" s="273">
        <v>121822</v>
      </c>
      <c r="V151" s="273">
        <v>127209</v>
      </c>
      <c r="W151" s="273">
        <v>128188</v>
      </c>
      <c r="X151" s="273">
        <v>131861</v>
      </c>
      <c r="Y151" s="273">
        <v>133453</v>
      </c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81">
        <v>2100</v>
      </c>
      <c r="AM151" s="284">
        <v>69058</v>
      </c>
      <c r="AN151" s="284">
        <v>70370</v>
      </c>
      <c r="AO151" s="284">
        <v>66924</v>
      </c>
      <c r="AP151" s="284">
        <v>71319</v>
      </c>
      <c r="AQ151" s="284">
        <v>74293</v>
      </c>
      <c r="AR151" s="284">
        <v>78333</v>
      </c>
      <c r="AS151" s="284">
        <v>84398</v>
      </c>
      <c r="AT151" s="284">
        <v>88914</v>
      </c>
      <c r="AU151" s="284">
        <v>92003</v>
      </c>
      <c r="AV151" s="284">
        <v>93548</v>
      </c>
      <c r="AW151" s="284">
        <v>96163</v>
      </c>
      <c r="AX151" s="284">
        <v>101037</v>
      </c>
      <c r="AY151" s="273">
        <v>113375</v>
      </c>
      <c r="AZ151" s="273">
        <v>114843</v>
      </c>
      <c r="BA151" s="273">
        <v>118026</v>
      </c>
      <c r="BB151" s="273">
        <v>121577</v>
      </c>
      <c r="BC151" s="273">
        <v>126720</v>
      </c>
      <c r="BD151" s="273">
        <v>126842</v>
      </c>
      <c r="BE151" s="273">
        <v>130759</v>
      </c>
      <c r="BF151" s="273">
        <v>134065</v>
      </c>
      <c r="BG151" s="273">
        <v>139942</v>
      </c>
      <c r="BH151" s="273">
        <v>141043</v>
      </c>
      <c r="BI151" s="273">
        <v>145083</v>
      </c>
      <c r="BJ151" s="273">
        <v>146799</v>
      </c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</row>
    <row r="152" spans="1:73" hidden="1" outlineLevel="1">
      <c r="A152" s="181">
        <v>2125</v>
      </c>
      <c r="B152" s="284">
        <v>62905</v>
      </c>
      <c r="C152" s="284">
        <v>64308</v>
      </c>
      <c r="D152" s="284">
        <v>61337</v>
      </c>
      <c r="E152" s="284">
        <v>64903</v>
      </c>
      <c r="F152" s="284">
        <v>67635</v>
      </c>
      <c r="G152" s="284">
        <v>71441</v>
      </c>
      <c r="H152" s="284">
        <v>75481</v>
      </c>
      <c r="I152" s="284">
        <v>79404</v>
      </c>
      <c r="J152" s="284">
        <v>83445</v>
      </c>
      <c r="K152" s="284">
        <v>84991</v>
      </c>
      <c r="L152" s="284">
        <v>84755</v>
      </c>
      <c r="M152" s="284">
        <v>89030</v>
      </c>
      <c r="N152" s="273">
        <v>102232</v>
      </c>
      <c r="O152" s="273">
        <v>103824</v>
      </c>
      <c r="P152" s="273">
        <v>104926</v>
      </c>
      <c r="Q152" s="273">
        <v>108232</v>
      </c>
      <c r="R152" s="273">
        <v>113985</v>
      </c>
      <c r="S152" s="273">
        <v>115331</v>
      </c>
      <c r="T152" s="273">
        <v>115455</v>
      </c>
      <c r="U152" s="273">
        <v>119128</v>
      </c>
      <c r="V152" s="273">
        <v>126475</v>
      </c>
      <c r="W152" s="273">
        <v>128801</v>
      </c>
      <c r="X152" s="273">
        <v>129657</v>
      </c>
      <c r="Y152" s="273">
        <v>131741</v>
      </c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81">
        <v>2125</v>
      </c>
      <c r="AM152" s="284">
        <v>69196</v>
      </c>
      <c r="AN152" s="284">
        <v>70726</v>
      </c>
      <c r="AO152" s="284">
        <v>67517</v>
      </c>
      <c r="AP152" s="284">
        <v>71441</v>
      </c>
      <c r="AQ152" s="284">
        <v>74412</v>
      </c>
      <c r="AR152" s="284">
        <v>78572</v>
      </c>
      <c r="AS152" s="284">
        <v>83088</v>
      </c>
      <c r="AT152" s="284">
        <v>87369</v>
      </c>
      <c r="AU152" s="284">
        <v>91766</v>
      </c>
      <c r="AV152" s="284">
        <v>93548</v>
      </c>
      <c r="AW152" s="284">
        <v>93191</v>
      </c>
      <c r="AX152" s="284">
        <v>97948</v>
      </c>
      <c r="AY152" s="273">
        <v>112517</v>
      </c>
      <c r="AZ152" s="273">
        <v>114231</v>
      </c>
      <c r="BA152" s="273">
        <v>115455</v>
      </c>
      <c r="BB152" s="273">
        <v>119005</v>
      </c>
      <c r="BC152" s="273">
        <v>125371</v>
      </c>
      <c r="BD152" s="273">
        <v>126842</v>
      </c>
      <c r="BE152" s="273">
        <v>126963</v>
      </c>
      <c r="BF152" s="273">
        <v>131003</v>
      </c>
      <c r="BG152" s="273">
        <v>139085</v>
      </c>
      <c r="BH152" s="273">
        <v>141654</v>
      </c>
      <c r="BI152" s="273">
        <v>142636</v>
      </c>
      <c r="BJ152" s="273">
        <v>144960</v>
      </c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</row>
    <row r="153" spans="1:73" hidden="1" outlineLevel="1">
      <c r="A153" s="181">
        <v>2250</v>
      </c>
      <c r="B153" s="284">
        <v>63527</v>
      </c>
      <c r="C153" s="284">
        <v>64782</v>
      </c>
      <c r="D153" s="284">
        <v>62524</v>
      </c>
      <c r="E153" s="284">
        <v>64903</v>
      </c>
      <c r="F153" s="284">
        <v>67397</v>
      </c>
      <c r="G153" s="284">
        <v>71797</v>
      </c>
      <c r="H153" s="284">
        <v>74529</v>
      </c>
      <c r="I153" s="284">
        <v>78690</v>
      </c>
      <c r="J153" s="284">
        <v>82613</v>
      </c>
      <c r="K153" s="284">
        <v>86894</v>
      </c>
      <c r="L153" s="284">
        <v>84755</v>
      </c>
      <c r="M153" s="284">
        <v>94975</v>
      </c>
      <c r="N153" s="273">
        <v>101254</v>
      </c>
      <c r="O153" s="273">
        <v>103945</v>
      </c>
      <c r="P153" s="273">
        <v>101865</v>
      </c>
      <c r="Q153" s="273">
        <v>106027</v>
      </c>
      <c r="R153" s="273">
        <v>108844</v>
      </c>
      <c r="S153" s="273">
        <v>113864</v>
      </c>
      <c r="T153" s="273">
        <v>112272</v>
      </c>
      <c r="U153" s="273">
        <v>116557</v>
      </c>
      <c r="V153" s="273">
        <v>122924</v>
      </c>
      <c r="W153" s="273">
        <v>127941</v>
      </c>
      <c r="X153" s="273">
        <v>125618</v>
      </c>
      <c r="Y153" s="273">
        <v>129044</v>
      </c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81">
        <v>2250</v>
      </c>
      <c r="AM153" s="284">
        <v>69880</v>
      </c>
      <c r="AN153" s="284">
        <v>71319</v>
      </c>
      <c r="AO153" s="284">
        <v>68822</v>
      </c>
      <c r="AP153" s="284">
        <v>71441</v>
      </c>
      <c r="AQ153" s="284">
        <v>74172</v>
      </c>
      <c r="AR153" s="284">
        <v>78927</v>
      </c>
      <c r="AS153" s="284">
        <v>82018</v>
      </c>
      <c r="AT153" s="284">
        <v>86535</v>
      </c>
      <c r="AU153" s="284">
        <v>90934</v>
      </c>
      <c r="AV153" s="284">
        <v>95569</v>
      </c>
      <c r="AW153" s="284">
        <v>93191</v>
      </c>
      <c r="AX153" s="284">
        <v>104484</v>
      </c>
      <c r="AY153" s="273">
        <v>111415</v>
      </c>
      <c r="AZ153" s="273">
        <v>114352</v>
      </c>
      <c r="BA153" s="273">
        <v>112027</v>
      </c>
      <c r="BB153" s="273">
        <v>116680</v>
      </c>
      <c r="BC153" s="273">
        <v>119739</v>
      </c>
      <c r="BD153" s="273">
        <v>125251</v>
      </c>
      <c r="BE153" s="273">
        <v>123535</v>
      </c>
      <c r="BF153" s="273">
        <v>128188</v>
      </c>
      <c r="BG153" s="273">
        <v>135168</v>
      </c>
      <c r="BH153" s="273">
        <v>140797</v>
      </c>
      <c r="BI153" s="273">
        <v>138228</v>
      </c>
      <c r="BJ153" s="273">
        <v>141899</v>
      </c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</row>
    <row r="154" spans="1:73" hidden="1" outlineLevel="1">
      <c r="A154" s="181">
        <v>2375</v>
      </c>
      <c r="B154" s="284">
        <v>69271</v>
      </c>
      <c r="C154" s="284">
        <v>70133</v>
      </c>
      <c r="D154" s="284">
        <v>67397</v>
      </c>
      <c r="E154" s="284">
        <v>66803</v>
      </c>
      <c r="F154" s="284">
        <v>70012</v>
      </c>
      <c r="G154" s="284">
        <v>71319</v>
      </c>
      <c r="H154" s="284">
        <v>78214</v>
      </c>
      <c r="I154" s="284">
        <v>82139</v>
      </c>
      <c r="J154" s="284">
        <v>86773</v>
      </c>
      <c r="K154" s="284">
        <v>93191</v>
      </c>
      <c r="L154" s="284">
        <v>89150</v>
      </c>
      <c r="M154" s="273">
        <v>99047</v>
      </c>
      <c r="N154" s="273">
        <v>104680</v>
      </c>
      <c r="O154" s="273">
        <v>109946</v>
      </c>
      <c r="P154" s="273">
        <v>103945</v>
      </c>
      <c r="Q154" s="273">
        <v>108355</v>
      </c>
      <c r="R154" s="273">
        <v>113375</v>
      </c>
      <c r="S154" s="273">
        <v>119005</v>
      </c>
      <c r="T154" s="273">
        <v>113985</v>
      </c>
      <c r="U154" s="273">
        <v>117781</v>
      </c>
      <c r="V154" s="273">
        <v>124883</v>
      </c>
      <c r="W154" s="273">
        <v>132105</v>
      </c>
      <c r="X154" s="273">
        <v>121454</v>
      </c>
      <c r="Y154" s="273">
        <v>126230</v>
      </c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81">
        <v>2375</v>
      </c>
      <c r="AM154" s="284">
        <v>76199</v>
      </c>
      <c r="AN154" s="284">
        <v>77144</v>
      </c>
      <c r="AO154" s="284">
        <v>74172</v>
      </c>
      <c r="AP154" s="284">
        <v>73461</v>
      </c>
      <c r="AQ154" s="284">
        <v>77027</v>
      </c>
      <c r="AR154" s="284">
        <v>78453</v>
      </c>
      <c r="AS154" s="284">
        <v>86061</v>
      </c>
      <c r="AT154" s="284">
        <v>90338</v>
      </c>
      <c r="AU154" s="284">
        <v>95453</v>
      </c>
      <c r="AV154" s="284">
        <v>102465</v>
      </c>
      <c r="AW154" s="284">
        <v>98066</v>
      </c>
      <c r="AX154" s="273">
        <v>108966</v>
      </c>
      <c r="AY154" s="273">
        <v>115211</v>
      </c>
      <c r="AZ154" s="273">
        <v>120965</v>
      </c>
      <c r="BA154" s="273">
        <v>114352</v>
      </c>
      <c r="BB154" s="273">
        <v>119250</v>
      </c>
      <c r="BC154" s="273">
        <v>124760</v>
      </c>
      <c r="BD154" s="273">
        <v>130882</v>
      </c>
      <c r="BE154" s="273">
        <v>125371</v>
      </c>
      <c r="BF154" s="273">
        <v>129536</v>
      </c>
      <c r="BG154" s="273">
        <v>137371</v>
      </c>
      <c r="BH154" s="273">
        <v>145328</v>
      </c>
      <c r="BI154" s="273">
        <v>133577</v>
      </c>
      <c r="BJ154" s="273">
        <v>138840</v>
      </c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</row>
    <row r="155" spans="1:73" hidden="1" outlineLevel="1">
      <c r="A155" s="181">
        <v>2500</v>
      </c>
      <c r="B155" s="284">
        <v>74137</v>
      </c>
      <c r="C155" s="284">
        <v>75124</v>
      </c>
      <c r="D155" s="284">
        <v>80116</v>
      </c>
      <c r="E155" s="284">
        <v>70252</v>
      </c>
      <c r="F155" s="284">
        <v>74529</v>
      </c>
      <c r="G155" s="284">
        <v>80116</v>
      </c>
      <c r="H155" s="284">
        <v>79404</v>
      </c>
      <c r="I155" s="284">
        <v>83684</v>
      </c>
      <c r="J155" s="284">
        <v>89626</v>
      </c>
      <c r="K155" s="284">
        <v>102107</v>
      </c>
      <c r="L155" s="273">
        <v>118516</v>
      </c>
      <c r="M155" s="273">
        <v>124025</v>
      </c>
      <c r="N155" s="273">
        <v>123415</v>
      </c>
      <c r="O155" s="273">
        <v>126106</v>
      </c>
      <c r="P155" s="273">
        <v>129167</v>
      </c>
      <c r="Q155" s="273">
        <v>130882</v>
      </c>
      <c r="R155" s="273">
        <v>133942</v>
      </c>
      <c r="S155" s="273">
        <v>137127</v>
      </c>
      <c r="T155" s="273">
        <v>139819</v>
      </c>
      <c r="U155" s="273">
        <v>147901</v>
      </c>
      <c r="V155" s="273">
        <v>152307</v>
      </c>
      <c r="W155" s="273">
        <v>151819</v>
      </c>
      <c r="X155" s="273">
        <v>159164</v>
      </c>
      <c r="Y155" s="273">
        <v>162224</v>
      </c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81">
        <v>2500</v>
      </c>
      <c r="AM155" s="284">
        <v>81551</v>
      </c>
      <c r="AN155" s="284">
        <v>82613</v>
      </c>
      <c r="AO155" s="284">
        <v>88082</v>
      </c>
      <c r="AP155" s="284">
        <v>77265</v>
      </c>
      <c r="AQ155" s="284">
        <v>82018</v>
      </c>
      <c r="AR155" s="284">
        <v>88082</v>
      </c>
      <c r="AS155" s="284">
        <v>87369</v>
      </c>
      <c r="AT155" s="284">
        <v>92003</v>
      </c>
      <c r="AU155" s="284">
        <v>98541</v>
      </c>
      <c r="AV155" s="284">
        <v>112330</v>
      </c>
      <c r="AW155" s="273">
        <v>130390</v>
      </c>
      <c r="AX155" s="273">
        <v>136391</v>
      </c>
      <c r="AY155" s="273">
        <v>135778</v>
      </c>
      <c r="AZ155" s="273">
        <v>138717</v>
      </c>
      <c r="BA155" s="273">
        <v>142146</v>
      </c>
      <c r="BB155" s="273">
        <v>143981</v>
      </c>
      <c r="BC155" s="273">
        <v>147288</v>
      </c>
      <c r="BD155" s="273">
        <v>150839</v>
      </c>
      <c r="BE155" s="273">
        <v>153777</v>
      </c>
      <c r="BF155" s="273">
        <v>162713</v>
      </c>
      <c r="BG155" s="273">
        <v>167489</v>
      </c>
      <c r="BH155" s="273">
        <v>166999</v>
      </c>
      <c r="BI155" s="273">
        <v>175080</v>
      </c>
      <c r="BJ155" s="273">
        <v>178507</v>
      </c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</row>
    <row r="156" spans="1:73" hidden="1" outlineLevel="1">
      <c r="A156" s="181">
        <v>2550</v>
      </c>
      <c r="B156" s="284">
        <v>74512</v>
      </c>
      <c r="C156" s="284">
        <v>75601</v>
      </c>
      <c r="D156" s="284">
        <v>81424</v>
      </c>
      <c r="E156" s="284">
        <v>70607</v>
      </c>
      <c r="F156" s="284">
        <v>74650</v>
      </c>
      <c r="G156" s="284">
        <v>80593</v>
      </c>
      <c r="H156" s="284">
        <v>80116</v>
      </c>
      <c r="I156" s="284">
        <v>84398</v>
      </c>
      <c r="J156" s="284">
        <v>91886</v>
      </c>
      <c r="K156" s="273">
        <v>105293</v>
      </c>
      <c r="L156" s="273">
        <v>119250</v>
      </c>
      <c r="M156" s="273">
        <v>124270</v>
      </c>
      <c r="N156" s="273">
        <v>125371</v>
      </c>
      <c r="O156" s="273">
        <v>126963</v>
      </c>
      <c r="P156" s="273">
        <v>131861</v>
      </c>
      <c r="Q156" s="273">
        <v>132962</v>
      </c>
      <c r="R156" s="273">
        <v>135168</v>
      </c>
      <c r="S156" s="273">
        <v>138107</v>
      </c>
      <c r="T156" s="273">
        <v>141412</v>
      </c>
      <c r="U156" s="273">
        <v>148881</v>
      </c>
      <c r="V156" s="273">
        <v>153287</v>
      </c>
      <c r="W156" s="273">
        <v>153897</v>
      </c>
      <c r="X156" s="273">
        <v>161245</v>
      </c>
      <c r="Y156" s="273">
        <v>166264</v>
      </c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81">
        <v>2550</v>
      </c>
      <c r="AM156" s="284">
        <v>81962</v>
      </c>
      <c r="AN156" s="284">
        <v>83206</v>
      </c>
      <c r="AO156" s="284">
        <v>89626</v>
      </c>
      <c r="AP156" s="284">
        <v>77621</v>
      </c>
      <c r="AQ156" s="284">
        <v>82139</v>
      </c>
      <c r="AR156" s="284">
        <v>88675</v>
      </c>
      <c r="AS156" s="284">
        <v>88082</v>
      </c>
      <c r="AT156" s="284">
        <v>92836</v>
      </c>
      <c r="AU156" s="284">
        <v>101037</v>
      </c>
      <c r="AV156" s="273">
        <v>115824</v>
      </c>
      <c r="AW156" s="273">
        <v>131126</v>
      </c>
      <c r="AX156" s="273">
        <v>136759</v>
      </c>
      <c r="AY156" s="273">
        <v>137862</v>
      </c>
      <c r="AZ156" s="273">
        <v>139697</v>
      </c>
      <c r="BA156" s="273">
        <v>145083</v>
      </c>
      <c r="BB156" s="273">
        <v>146308</v>
      </c>
      <c r="BC156" s="273">
        <v>148633</v>
      </c>
      <c r="BD156" s="273">
        <v>151940</v>
      </c>
      <c r="BE156" s="273">
        <v>155613</v>
      </c>
      <c r="BF156" s="273">
        <v>163817</v>
      </c>
      <c r="BG156" s="273">
        <v>168591</v>
      </c>
      <c r="BH156" s="273">
        <v>169326</v>
      </c>
      <c r="BI156" s="273">
        <v>177407</v>
      </c>
      <c r="BJ156" s="273">
        <v>182915</v>
      </c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</row>
    <row r="157" spans="1:73" hidden="1" outlineLevel="1">
      <c r="A157" s="181">
        <v>2625</v>
      </c>
      <c r="B157" s="284">
        <v>74885</v>
      </c>
      <c r="C157" s="284">
        <v>76195</v>
      </c>
      <c r="D157" s="284">
        <v>82731</v>
      </c>
      <c r="E157" s="284">
        <v>70962</v>
      </c>
      <c r="F157" s="284">
        <v>74767</v>
      </c>
      <c r="G157" s="284">
        <v>81188</v>
      </c>
      <c r="H157" s="284">
        <v>80831</v>
      </c>
      <c r="I157" s="284">
        <v>85228</v>
      </c>
      <c r="J157" s="273">
        <v>97090</v>
      </c>
      <c r="K157" s="273">
        <v>105538</v>
      </c>
      <c r="L157" s="273">
        <v>120109</v>
      </c>
      <c r="M157" s="273">
        <v>124516</v>
      </c>
      <c r="N157" s="273">
        <v>127331</v>
      </c>
      <c r="O157" s="273">
        <v>127820</v>
      </c>
      <c r="P157" s="273">
        <v>134433</v>
      </c>
      <c r="Q157" s="273">
        <v>135168</v>
      </c>
      <c r="R157" s="273">
        <v>136269</v>
      </c>
      <c r="S157" s="273">
        <v>139085</v>
      </c>
      <c r="T157" s="273">
        <v>143002</v>
      </c>
      <c r="U157" s="273">
        <v>149982</v>
      </c>
      <c r="V157" s="273">
        <v>154266</v>
      </c>
      <c r="W157" s="273">
        <v>156104</v>
      </c>
      <c r="X157" s="273">
        <v>163449</v>
      </c>
      <c r="Y157" s="273">
        <v>170181</v>
      </c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81">
        <v>2625</v>
      </c>
      <c r="AM157" s="284">
        <v>82375</v>
      </c>
      <c r="AN157" s="284">
        <v>83801</v>
      </c>
      <c r="AO157" s="284">
        <v>91053</v>
      </c>
      <c r="AP157" s="284">
        <v>78096</v>
      </c>
      <c r="AQ157" s="284">
        <v>82256</v>
      </c>
      <c r="AR157" s="284">
        <v>89272</v>
      </c>
      <c r="AS157" s="284">
        <v>88914</v>
      </c>
      <c r="AT157" s="284">
        <v>93787</v>
      </c>
      <c r="AU157" s="273">
        <v>106761</v>
      </c>
      <c r="AV157" s="273">
        <v>116066</v>
      </c>
      <c r="AW157" s="273">
        <v>132105</v>
      </c>
      <c r="AX157" s="273">
        <v>137003</v>
      </c>
      <c r="AY157" s="273">
        <v>140063</v>
      </c>
      <c r="AZ157" s="273">
        <v>140556</v>
      </c>
      <c r="BA157" s="273">
        <v>147901</v>
      </c>
      <c r="BB157" s="273">
        <v>148633</v>
      </c>
      <c r="BC157" s="273">
        <v>149859</v>
      </c>
      <c r="BD157" s="273">
        <v>153042</v>
      </c>
      <c r="BE157" s="273">
        <v>157327</v>
      </c>
      <c r="BF157" s="273">
        <v>165041</v>
      </c>
      <c r="BG157" s="273">
        <v>169692</v>
      </c>
      <c r="BH157" s="273">
        <v>171775</v>
      </c>
      <c r="BI157" s="273">
        <v>179854</v>
      </c>
      <c r="BJ157" s="273">
        <v>187201</v>
      </c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</row>
    <row r="158" spans="1:73" hidden="1" outlineLevel="1">
      <c r="A158" s="181">
        <v>2700</v>
      </c>
      <c r="B158" s="284">
        <v>75387</v>
      </c>
      <c r="C158" s="284">
        <v>75956</v>
      </c>
      <c r="D158" s="284">
        <v>82495</v>
      </c>
      <c r="E158" s="284">
        <v>72271</v>
      </c>
      <c r="F158" s="284">
        <v>76195</v>
      </c>
      <c r="G158" s="284">
        <v>82139</v>
      </c>
      <c r="H158" s="284">
        <v>84755</v>
      </c>
      <c r="I158" s="284">
        <v>88793</v>
      </c>
      <c r="J158" s="273">
        <v>97581</v>
      </c>
      <c r="K158" s="273">
        <v>105538</v>
      </c>
      <c r="L158" s="273">
        <v>121210</v>
      </c>
      <c r="M158" s="273">
        <v>127577</v>
      </c>
      <c r="N158" s="273">
        <v>126475</v>
      </c>
      <c r="O158" s="273">
        <v>127699</v>
      </c>
      <c r="P158" s="273">
        <v>137127</v>
      </c>
      <c r="Q158" s="273">
        <v>139452</v>
      </c>
      <c r="R158" s="273">
        <v>140797</v>
      </c>
      <c r="S158" s="273">
        <v>142391</v>
      </c>
      <c r="T158" s="273">
        <v>147656</v>
      </c>
      <c r="U158" s="273">
        <v>154143</v>
      </c>
      <c r="V158" s="273">
        <v>154878</v>
      </c>
      <c r="W158" s="273">
        <v>156838</v>
      </c>
      <c r="X158" s="273">
        <v>166387</v>
      </c>
      <c r="Y158" s="273">
        <v>171652</v>
      </c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81">
        <v>2700</v>
      </c>
      <c r="AM158" s="284">
        <v>82926</v>
      </c>
      <c r="AN158" s="284">
        <v>83565</v>
      </c>
      <c r="AO158" s="284">
        <v>90695</v>
      </c>
      <c r="AP158" s="284">
        <v>79522</v>
      </c>
      <c r="AQ158" s="284">
        <v>83801</v>
      </c>
      <c r="AR158" s="284">
        <v>90338</v>
      </c>
      <c r="AS158" s="284">
        <v>93191</v>
      </c>
      <c r="AT158" s="284">
        <v>97709</v>
      </c>
      <c r="AU158" s="273">
        <v>107375</v>
      </c>
      <c r="AV158" s="273">
        <v>116066</v>
      </c>
      <c r="AW158" s="273">
        <v>133328</v>
      </c>
      <c r="AX158" s="273">
        <v>140310</v>
      </c>
      <c r="AY158" s="273">
        <v>139085</v>
      </c>
      <c r="AZ158" s="273">
        <v>140431</v>
      </c>
      <c r="BA158" s="273">
        <v>150839</v>
      </c>
      <c r="BB158" s="273">
        <v>153410</v>
      </c>
      <c r="BC158" s="273">
        <v>154878</v>
      </c>
      <c r="BD158" s="273">
        <v>156591</v>
      </c>
      <c r="BE158" s="273">
        <v>162470</v>
      </c>
      <c r="BF158" s="273">
        <v>169569</v>
      </c>
      <c r="BG158" s="273">
        <v>170429</v>
      </c>
      <c r="BH158" s="273">
        <v>172509</v>
      </c>
      <c r="BI158" s="273">
        <v>183038</v>
      </c>
      <c r="BJ158" s="273">
        <v>188793</v>
      </c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</row>
    <row r="159" spans="1:73" hidden="1" outlineLevel="1">
      <c r="A159" s="181">
        <v>2850</v>
      </c>
      <c r="B159" s="284">
        <v>85993</v>
      </c>
      <c r="C159" s="284">
        <v>87961</v>
      </c>
      <c r="D159" s="284">
        <v>90579</v>
      </c>
      <c r="E159" s="284">
        <v>82256</v>
      </c>
      <c r="F159" s="284">
        <v>86179</v>
      </c>
      <c r="G159" s="284">
        <v>98066</v>
      </c>
      <c r="H159" s="273">
        <v>95376</v>
      </c>
      <c r="I159" s="273">
        <v>117168</v>
      </c>
      <c r="J159" s="273">
        <v>119005</v>
      </c>
      <c r="K159" s="273">
        <v>120109</v>
      </c>
      <c r="L159" s="273">
        <v>127455</v>
      </c>
      <c r="M159" s="273">
        <v>133942</v>
      </c>
      <c r="N159" s="273">
        <v>135534</v>
      </c>
      <c r="O159" s="273">
        <v>138717</v>
      </c>
      <c r="P159" s="273">
        <v>142267</v>
      </c>
      <c r="Q159" s="273">
        <v>155123</v>
      </c>
      <c r="R159" s="273">
        <v>154143</v>
      </c>
      <c r="S159" s="273">
        <v>154143</v>
      </c>
      <c r="T159" s="273">
        <v>158919</v>
      </c>
      <c r="U159" s="273">
        <v>164918</v>
      </c>
      <c r="V159" s="273">
        <v>167244</v>
      </c>
      <c r="W159" s="273">
        <v>171164</v>
      </c>
      <c r="X159" s="273">
        <v>173979</v>
      </c>
      <c r="Y159" s="273">
        <v>181324</v>
      </c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81">
        <v>2850</v>
      </c>
      <c r="AM159" s="284">
        <v>94592</v>
      </c>
      <c r="AN159" s="284">
        <v>96758</v>
      </c>
      <c r="AO159" s="284">
        <v>99612</v>
      </c>
      <c r="AP159" s="284">
        <v>90459</v>
      </c>
      <c r="AQ159" s="284">
        <v>94857</v>
      </c>
      <c r="AR159" s="284">
        <v>107932</v>
      </c>
      <c r="AS159" s="273">
        <v>104926</v>
      </c>
      <c r="AT159" s="273">
        <v>128924</v>
      </c>
      <c r="AU159" s="273">
        <v>130882</v>
      </c>
      <c r="AV159" s="273">
        <v>132105</v>
      </c>
      <c r="AW159" s="273">
        <v>140188</v>
      </c>
      <c r="AX159" s="273">
        <v>147288</v>
      </c>
      <c r="AY159" s="273">
        <v>149125</v>
      </c>
      <c r="AZ159" s="273">
        <v>152552</v>
      </c>
      <c r="BA159" s="273">
        <v>156473</v>
      </c>
      <c r="BB159" s="273">
        <v>170671</v>
      </c>
      <c r="BC159" s="273">
        <v>169569</v>
      </c>
      <c r="BD159" s="273">
        <v>169569</v>
      </c>
      <c r="BE159" s="273">
        <v>174834</v>
      </c>
      <c r="BF159" s="273">
        <v>181446</v>
      </c>
      <c r="BG159" s="273">
        <v>184019</v>
      </c>
      <c r="BH159" s="273">
        <v>188304</v>
      </c>
      <c r="BI159" s="273">
        <v>191364</v>
      </c>
      <c r="BJ159" s="273">
        <v>199444</v>
      </c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</row>
    <row r="160" spans="1:73" hidden="1" outlineLevel="1">
      <c r="A160" s="181">
        <v>2975</v>
      </c>
      <c r="B160" s="284">
        <v>87054</v>
      </c>
      <c r="C160" s="284">
        <v>88200</v>
      </c>
      <c r="D160" s="284">
        <v>92955</v>
      </c>
      <c r="E160" s="284">
        <v>92123</v>
      </c>
      <c r="F160" s="284">
        <v>95332</v>
      </c>
      <c r="G160" s="273">
        <v>105293</v>
      </c>
      <c r="H160" s="273">
        <v>106884</v>
      </c>
      <c r="I160" s="273">
        <v>116435</v>
      </c>
      <c r="J160" s="273">
        <v>119250</v>
      </c>
      <c r="K160" s="273">
        <v>121577</v>
      </c>
      <c r="L160" s="273">
        <v>131126</v>
      </c>
      <c r="M160" s="273">
        <v>137981</v>
      </c>
      <c r="N160" s="273">
        <v>139573</v>
      </c>
      <c r="O160" s="273">
        <v>143002</v>
      </c>
      <c r="P160" s="273">
        <v>149369</v>
      </c>
      <c r="Q160" s="273">
        <v>159164</v>
      </c>
      <c r="R160" s="273">
        <v>158186</v>
      </c>
      <c r="S160" s="273">
        <v>159039</v>
      </c>
      <c r="T160" s="273">
        <v>163817</v>
      </c>
      <c r="U160" s="273">
        <v>170181</v>
      </c>
      <c r="V160" s="273">
        <v>171652</v>
      </c>
      <c r="W160" s="273">
        <v>175569</v>
      </c>
      <c r="X160" s="273">
        <v>179490</v>
      </c>
      <c r="Y160" s="273">
        <v>186223</v>
      </c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81">
        <v>2975</v>
      </c>
      <c r="AM160" s="284">
        <v>95761</v>
      </c>
      <c r="AN160" s="284">
        <v>96997</v>
      </c>
      <c r="AO160" s="284">
        <v>102226</v>
      </c>
      <c r="AP160" s="284">
        <v>101394</v>
      </c>
      <c r="AQ160" s="284">
        <v>104842</v>
      </c>
      <c r="AR160" s="273">
        <v>115824</v>
      </c>
      <c r="AS160" s="273">
        <v>117536</v>
      </c>
      <c r="AT160" s="273">
        <v>128066</v>
      </c>
      <c r="AU160" s="273">
        <v>131126</v>
      </c>
      <c r="AV160" s="273">
        <v>133697</v>
      </c>
      <c r="AW160" s="273">
        <v>144227</v>
      </c>
      <c r="AX160" s="273">
        <v>151819</v>
      </c>
      <c r="AY160" s="273">
        <v>153532</v>
      </c>
      <c r="AZ160" s="273">
        <v>157327</v>
      </c>
      <c r="BA160" s="273">
        <v>164305</v>
      </c>
      <c r="BB160" s="273">
        <v>175080</v>
      </c>
      <c r="BC160" s="273">
        <v>173979</v>
      </c>
      <c r="BD160" s="273">
        <v>174957</v>
      </c>
      <c r="BE160" s="273">
        <v>180220</v>
      </c>
      <c r="BF160" s="273">
        <v>187201</v>
      </c>
      <c r="BG160" s="273">
        <v>188793</v>
      </c>
      <c r="BH160" s="273">
        <v>193078</v>
      </c>
      <c r="BI160" s="273">
        <v>197486</v>
      </c>
      <c r="BJ160" s="273">
        <v>204831</v>
      </c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</row>
    <row r="161" spans="1:73" hidden="1" outlineLevel="1">
      <c r="A161" s="181">
        <v>3000</v>
      </c>
      <c r="B161" s="284">
        <v>88117</v>
      </c>
      <c r="C161" s="284">
        <v>88437</v>
      </c>
      <c r="D161" s="284">
        <v>95332</v>
      </c>
      <c r="E161" s="284">
        <v>101988</v>
      </c>
      <c r="F161" s="273">
        <v>107620</v>
      </c>
      <c r="G161" s="273">
        <v>109579</v>
      </c>
      <c r="H161" s="273">
        <v>118393</v>
      </c>
      <c r="I161" s="273">
        <v>115699</v>
      </c>
      <c r="J161" s="273">
        <v>119616</v>
      </c>
      <c r="K161" s="273">
        <v>123046</v>
      </c>
      <c r="L161" s="273">
        <v>134801</v>
      </c>
      <c r="M161" s="273">
        <v>141899</v>
      </c>
      <c r="N161" s="273">
        <v>143736</v>
      </c>
      <c r="O161" s="273">
        <v>147165</v>
      </c>
      <c r="P161" s="273">
        <v>156348</v>
      </c>
      <c r="Q161" s="273">
        <v>163081</v>
      </c>
      <c r="R161" s="273">
        <v>162101</v>
      </c>
      <c r="S161" s="273">
        <v>164062</v>
      </c>
      <c r="T161" s="273">
        <v>168714</v>
      </c>
      <c r="U161" s="273">
        <v>175448</v>
      </c>
      <c r="V161" s="273">
        <v>176182</v>
      </c>
      <c r="W161" s="273">
        <v>179978</v>
      </c>
      <c r="X161" s="273">
        <v>185121</v>
      </c>
      <c r="Y161" s="273">
        <v>191119</v>
      </c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81">
        <v>3000</v>
      </c>
      <c r="AM161" s="284">
        <v>96928</v>
      </c>
      <c r="AN161" s="284">
        <v>97234</v>
      </c>
      <c r="AO161" s="284">
        <v>104842</v>
      </c>
      <c r="AP161" s="284">
        <v>112212</v>
      </c>
      <c r="AQ161" s="273">
        <v>118393</v>
      </c>
      <c r="AR161" s="273">
        <v>120598</v>
      </c>
      <c r="AS161" s="273">
        <v>130268</v>
      </c>
      <c r="AT161" s="273">
        <v>127331</v>
      </c>
      <c r="AU161" s="273">
        <v>131615</v>
      </c>
      <c r="AV161" s="273">
        <v>135411</v>
      </c>
      <c r="AW161" s="273">
        <v>148268</v>
      </c>
      <c r="AX161" s="273">
        <v>156104</v>
      </c>
      <c r="AY161" s="273">
        <v>158061</v>
      </c>
      <c r="AZ161" s="273">
        <v>161860</v>
      </c>
      <c r="BA161" s="273">
        <v>172020</v>
      </c>
      <c r="BB161" s="273">
        <v>179365</v>
      </c>
      <c r="BC161" s="273">
        <v>178264</v>
      </c>
      <c r="BD161" s="273">
        <v>180467</v>
      </c>
      <c r="BE161" s="273">
        <v>185609</v>
      </c>
      <c r="BF161" s="273">
        <v>192957</v>
      </c>
      <c r="BG161" s="273">
        <v>193812</v>
      </c>
      <c r="BH161" s="273">
        <v>197976</v>
      </c>
      <c r="BI161" s="273">
        <v>203608</v>
      </c>
      <c r="BJ161" s="273">
        <v>210219</v>
      </c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</row>
    <row r="162" spans="1:73" hidden="1" outlineLevel="1">
      <c r="A162" s="181">
        <v>3150</v>
      </c>
      <c r="B162" s="273">
        <v>101101</v>
      </c>
      <c r="C162" s="273">
        <v>101530</v>
      </c>
      <c r="D162" s="273">
        <v>109405</v>
      </c>
      <c r="E162" s="273">
        <v>116995</v>
      </c>
      <c r="F162" s="273">
        <v>114153</v>
      </c>
      <c r="G162" s="273">
        <v>116198</v>
      </c>
      <c r="H162" s="273">
        <v>125611</v>
      </c>
      <c r="I162" s="273">
        <v>122747</v>
      </c>
      <c r="J162" s="273">
        <v>126837</v>
      </c>
      <c r="K162" s="273">
        <v>130519</v>
      </c>
      <c r="L162" s="273">
        <v>143068</v>
      </c>
      <c r="M162" s="273">
        <v>150568</v>
      </c>
      <c r="N162" s="273">
        <v>152479</v>
      </c>
      <c r="O162" s="273">
        <v>156161</v>
      </c>
      <c r="P162" s="273">
        <v>165847</v>
      </c>
      <c r="Q162" s="273">
        <v>173070</v>
      </c>
      <c r="R162" s="273">
        <v>171981</v>
      </c>
      <c r="S162" s="273">
        <v>174027</v>
      </c>
      <c r="T162" s="273">
        <v>178935</v>
      </c>
      <c r="U162" s="273">
        <v>186166</v>
      </c>
      <c r="V162" s="273">
        <v>186847</v>
      </c>
      <c r="W162" s="273">
        <v>190939</v>
      </c>
      <c r="X162" s="273">
        <v>196393</v>
      </c>
      <c r="Y162" s="273">
        <v>202805</v>
      </c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81">
        <v>3150</v>
      </c>
      <c r="AM162" s="273">
        <v>111212</v>
      </c>
      <c r="AN162" s="273">
        <v>111684</v>
      </c>
      <c r="AO162" s="273">
        <v>120347</v>
      </c>
      <c r="AP162" s="273">
        <v>128695</v>
      </c>
      <c r="AQ162" s="273">
        <v>125569</v>
      </c>
      <c r="AR162" s="273">
        <v>127819</v>
      </c>
      <c r="AS162" s="273">
        <v>138171</v>
      </c>
      <c r="AT162" s="273">
        <v>135022</v>
      </c>
      <c r="AU162" s="273">
        <v>139522</v>
      </c>
      <c r="AV162" s="273">
        <v>143570</v>
      </c>
      <c r="AW162" s="273">
        <v>157375</v>
      </c>
      <c r="AX162" s="273">
        <v>165625</v>
      </c>
      <c r="AY162" s="273">
        <v>167729</v>
      </c>
      <c r="AZ162" s="273">
        <v>171778</v>
      </c>
      <c r="BA162" s="273">
        <v>182432</v>
      </c>
      <c r="BB162" s="273">
        <v>190379</v>
      </c>
      <c r="BC162" s="273">
        <v>189179</v>
      </c>
      <c r="BD162" s="273">
        <v>191428</v>
      </c>
      <c r="BE162" s="273">
        <v>196828</v>
      </c>
      <c r="BF162" s="273">
        <v>204783</v>
      </c>
      <c r="BG162" s="273">
        <v>205531</v>
      </c>
      <c r="BH162" s="273">
        <v>210034</v>
      </c>
      <c r="BI162" s="273">
        <v>216033</v>
      </c>
      <c r="BJ162" s="273">
        <v>223085</v>
      </c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</row>
    <row r="163" spans="1:73" collapsed="1"/>
  </sheetData>
  <mergeCells count="28">
    <mergeCell ref="A105:S105"/>
    <mergeCell ref="T105:AJ105"/>
    <mergeCell ref="T106:AJ106"/>
    <mergeCell ref="A107:AJ107"/>
    <mergeCell ref="A96:AJ96"/>
    <mergeCell ref="A97:AJ97"/>
    <mergeCell ref="A98:AJ98"/>
    <mergeCell ref="A99:AJ99"/>
    <mergeCell ref="A104:S104"/>
    <mergeCell ref="T104:AJ104"/>
    <mergeCell ref="T100:AJ100"/>
    <mergeCell ref="A103:S103"/>
    <mergeCell ref="D110:T112"/>
    <mergeCell ref="X110:AJ114"/>
    <mergeCell ref="X117:AJ119"/>
    <mergeCell ref="X122:AJ124"/>
    <mergeCell ref="D122:S125"/>
    <mergeCell ref="D117:T119"/>
    <mergeCell ref="A95:AJ95"/>
    <mergeCell ref="A1:E1"/>
    <mergeCell ref="A2:AJ2"/>
    <mergeCell ref="A11:AJ11"/>
    <mergeCell ref="A51:AJ51"/>
    <mergeCell ref="A94:AJ94"/>
    <mergeCell ref="A93:AJ93"/>
    <mergeCell ref="A10:AJ10"/>
    <mergeCell ref="A50:AJ50"/>
    <mergeCell ref="AA4:AI8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horizontalDpi="1200" verticalDpi="12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0">
    <tabColor rgb="FF0070C0"/>
    <pageSetUpPr fitToPage="1"/>
  </sheetPr>
  <dimension ref="A1:T58"/>
  <sheetViews>
    <sheetView view="pageBreakPreview" zoomScaleNormal="100" zoomScaleSheetLayoutView="100" workbookViewId="0">
      <pane ySplit="1" topLeftCell="A2" activePane="bottomLeft" state="frozen"/>
      <selection pane="bottomLeft" activeCell="A25" sqref="A25"/>
    </sheetView>
  </sheetViews>
  <sheetFormatPr defaultRowHeight="15"/>
  <cols>
    <col min="1" max="2" width="5.7109375" customWidth="1"/>
    <col min="3" max="3" width="6.140625" customWidth="1"/>
    <col min="4" max="4" width="7" customWidth="1"/>
    <col min="5" max="5" width="6.7109375" customWidth="1"/>
    <col min="6" max="6" width="5.7109375" customWidth="1"/>
    <col min="7" max="7" width="8" customWidth="1"/>
    <col min="8" max="8" width="6.5703125" customWidth="1"/>
    <col min="9" max="9" width="9.28515625" customWidth="1"/>
    <col min="10" max="10" width="4.85546875" customWidth="1"/>
    <col min="11" max="19" width="5.7109375" customWidth="1"/>
    <col min="20" max="20" width="5.85546875" customWidth="1"/>
  </cols>
  <sheetData>
    <row r="1" spans="1:20" ht="21">
      <c r="A1" s="434" t="s">
        <v>69</v>
      </c>
      <c r="B1" s="434"/>
      <c r="C1" s="434"/>
      <c r="D1" s="434"/>
      <c r="E1" s="25"/>
      <c r="F1" s="25" t="s">
        <v>147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8.75">
      <c r="A2" s="504" t="s">
        <v>148</v>
      </c>
      <c r="B2" s="504"/>
      <c r="C2" s="504"/>
      <c r="D2" s="504"/>
      <c r="E2" s="504"/>
      <c r="F2" s="504"/>
      <c r="G2" s="504"/>
      <c r="H2" s="504"/>
      <c r="I2" s="504"/>
      <c r="J2" s="504"/>
      <c r="K2" s="504" t="s">
        <v>149</v>
      </c>
      <c r="L2" s="504"/>
      <c r="M2" s="504"/>
      <c r="N2" s="504"/>
      <c r="O2" s="504"/>
      <c r="P2" s="504"/>
      <c r="Q2" s="504"/>
      <c r="R2" s="504"/>
      <c r="S2" s="504"/>
      <c r="T2" s="504"/>
    </row>
    <row r="3" spans="1:20" ht="196.5" customHeight="1">
      <c r="A3" s="440" t="s">
        <v>496</v>
      </c>
      <c r="B3" s="440"/>
      <c r="C3" s="440"/>
      <c r="D3" s="440"/>
      <c r="E3" s="440"/>
      <c r="F3" s="440"/>
      <c r="G3" s="440"/>
      <c r="H3" s="440"/>
      <c r="I3" s="440"/>
      <c r="J3" s="440"/>
      <c r="K3" s="440" t="s">
        <v>156</v>
      </c>
      <c r="L3" s="440"/>
      <c r="M3" s="440"/>
      <c r="N3" s="440"/>
      <c r="O3" s="440"/>
      <c r="P3" s="440"/>
      <c r="Q3" s="440"/>
      <c r="R3" s="440"/>
      <c r="S3" s="440"/>
      <c r="T3" s="440"/>
    </row>
    <row r="4" spans="1:20" ht="20.25" customHeight="1">
      <c r="A4" s="522" t="s">
        <v>11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</row>
    <row r="5" spans="1:20" ht="20.25" customHeight="1">
      <c r="A5" s="526" t="s">
        <v>151</v>
      </c>
      <c r="B5" s="526"/>
      <c r="C5" s="526"/>
      <c r="D5" s="526"/>
      <c r="E5" s="58" t="s">
        <v>152</v>
      </c>
      <c r="F5" s="59"/>
      <c r="G5" s="59"/>
      <c r="H5" s="58" t="s">
        <v>154</v>
      </c>
      <c r="I5" s="20"/>
      <c r="J5" s="20"/>
      <c r="K5" s="523" t="s">
        <v>153</v>
      </c>
      <c r="L5" s="524"/>
      <c r="M5" s="524"/>
      <c r="N5" s="524"/>
      <c r="O5" s="524"/>
      <c r="P5" s="524"/>
      <c r="Q5" s="524"/>
      <c r="R5" s="524"/>
      <c r="S5" s="524"/>
      <c r="T5" s="525"/>
    </row>
    <row r="6" spans="1:20" ht="15" customHeight="1">
      <c r="A6" s="512"/>
      <c r="B6" s="513"/>
      <c r="C6" s="513"/>
      <c r="D6" s="514"/>
      <c r="F6" s="60"/>
      <c r="G6" s="61"/>
      <c r="H6" s="506" t="s">
        <v>155</v>
      </c>
      <c r="I6" s="507"/>
      <c r="J6" s="507"/>
      <c r="K6" s="512"/>
      <c r="L6" s="513"/>
      <c r="M6" s="513"/>
      <c r="N6" s="513"/>
      <c r="O6" s="513"/>
      <c r="P6" s="513"/>
      <c r="Q6" s="513"/>
      <c r="R6" s="513"/>
      <c r="S6" s="513"/>
      <c r="T6" s="514"/>
    </row>
    <row r="7" spans="1:20">
      <c r="A7" s="515"/>
      <c r="B7" s="516"/>
      <c r="C7" s="516"/>
      <c r="D7" s="517"/>
      <c r="E7" s="62"/>
      <c r="F7" s="36"/>
      <c r="G7" s="63"/>
      <c r="H7" s="508"/>
      <c r="I7" s="509"/>
      <c r="J7" s="509"/>
      <c r="K7" s="515"/>
      <c r="L7" s="516"/>
      <c r="M7" s="516"/>
      <c r="N7" s="516"/>
      <c r="O7" s="516"/>
      <c r="P7" s="516"/>
      <c r="Q7" s="516"/>
      <c r="R7" s="516"/>
      <c r="S7" s="516"/>
      <c r="T7" s="517"/>
    </row>
    <row r="8" spans="1:20">
      <c r="A8" s="515"/>
      <c r="B8" s="516"/>
      <c r="C8" s="516"/>
      <c r="D8" s="517"/>
      <c r="E8" s="62"/>
      <c r="F8" s="36"/>
      <c r="G8" s="63"/>
      <c r="H8" s="508"/>
      <c r="I8" s="509"/>
      <c r="J8" s="509"/>
      <c r="K8" s="515"/>
      <c r="L8" s="516"/>
      <c r="M8" s="516"/>
      <c r="N8" s="516"/>
      <c r="O8" s="516"/>
      <c r="P8" s="516"/>
      <c r="Q8" s="516"/>
      <c r="R8" s="516"/>
      <c r="S8" s="516"/>
      <c r="T8" s="517"/>
    </row>
    <row r="9" spans="1:20">
      <c r="A9" s="515"/>
      <c r="B9" s="516"/>
      <c r="C9" s="516"/>
      <c r="D9" s="517"/>
      <c r="E9" s="62"/>
      <c r="F9" s="36"/>
      <c r="G9" s="63"/>
      <c r="H9" s="508"/>
      <c r="I9" s="509"/>
      <c r="J9" s="509"/>
      <c r="K9" s="515"/>
      <c r="L9" s="516"/>
      <c r="M9" s="516"/>
      <c r="N9" s="516"/>
      <c r="O9" s="516"/>
      <c r="P9" s="516"/>
      <c r="Q9" s="516"/>
      <c r="R9" s="516"/>
      <c r="S9" s="516"/>
      <c r="T9" s="517"/>
    </row>
    <row r="10" spans="1:20">
      <c r="A10" s="515"/>
      <c r="B10" s="516"/>
      <c r="C10" s="516"/>
      <c r="D10" s="517"/>
      <c r="E10" s="62"/>
      <c r="F10" s="36"/>
      <c r="G10" s="63"/>
      <c r="H10" s="508"/>
      <c r="I10" s="509"/>
      <c r="J10" s="509"/>
      <c r="K10" s="515"/>
      <c r="L10" s="516"/>
      <c r="M10" s="516"/>
      <c r="N10" s="516"/>
      <c r="O10" s="516"/>
      <c r="P10" s="516"/>
      <c r="Q10" s="516"/>
      <c r="R10" s="516"/>
      <c r="S10" s="516"/>
      <c r="T10" s="517"/>
    </row>
    <row r="11" spans="1:20" ht="12" customHeight="1">
      <c r="A11" s="515"/>
      <c r="B11" s="516"/>
      <c r="C11" s="516"/>
      <c r="D11" s="517"/>
      <c r="E11" s="62"/>
      <c r="F11" s="36"/>
      <c r="G11" s="63"/>
      <c r="H11" s="508"/>
      <c r="I11" s="509"/>
      <c r="J11" s="509"/>
      <c r="K11" s="515"/>
      <c r="L11" s="516"/>
      <c r="M11" s="516"/>
      <c r="N11" s="516"/>
      <c r="O11" s="516"/>
      <c r="P11" s="516"/>
      <c r="Q11" s="516"/>
      <c r="R11" s="516"/>
      <c r="S11" s="516"/>
      <c r="T11" s="517"/>
    </row>
    <row r="12" spans="1:20" ht="12" customHeight="1">
      <c r="A12" s="505" t="s">
        <v>3</v>
      </c>
      <c r="B12" s="505"/>
      <c r="C12" s="505"/>
      <c r="D12" s="505"/>
      <c r="E12" s="62"/>
      <c r="F12" s="36"/>
      <c r="G12" s="63"/>
      <c r="H12" s="508"/>
      <c r="I12" s="509"/>
      <c r="J12" s="509"/>
      <c r="K12" s="515"/>
      <c r="L12" s="516"/>
      <c r="M12" s="516"/>
      <c r="N12" s="516"/>
      <c r="O12" s="516"/>
      <c r="P12" s="516"/>
      <c r="Q12" s="516"/>
      <c r="R12" s="516"/>
      <c r="S12" s="516"/>
      <c r="T12" s="517"/>
    </row>
    <row r="13" spans="1:20" ht="12" customHeight="1">
      <c r="A13" s="512"/>
      <c r="B13" s="513"/>
      <c r="C13" s="513"/>
      <c r="D13" s="514"/>
      <c r="E13" s="62"/>
      <c r="F13" s="36"/>
      <c r="G13" s="63"/>
      <c r="H13" s="508"/>
      <c r="I13" s="509"/>
      <c r="J13" s="509"/>
      <c r="K13" s="515"/>
      <c r="L13" s="516"/>
      <c r="M13" s="516"/>
      <c r="N13" s="516"/>
      <c r="O13" s="516"/>
      <c r="P13" s="516"/>
      <c r="Q13" s="516"/>
      <c r="R13" s="516"/>
      <c r="S13" s="516"/>
      <c r="T13" s="517"/>
    </row>
    <row r="14" spans="1:20" ht="12" customHeight="1">
      <c r="A14" s="515"/>
      <c r="B14" s="516"/>
      <c r="C14" s="516"/>
      <c r="D14" s="517"/>
      <c r="E14" s="62"/>
      <c r="F14" s="36"/>
      <c r="G14" s="63"/>
      <c r="H14" s="508"/>
      <c r="I14" s="509"/>
      <c r="J14" s="509"/>
      <c r="K14" s="515"/>
      <c r="L14" s="516"/>
      <c r="M14" s="516"/>
      <c r="N14" s="516"/>
      <c r="O14" s="516"/>
      <c r="P14" s="516"/>
      <c r="Q14" s="516"/>
      <c r="R14" s="516"/>
      <c r="S14" s="516"/>
      <c r="T14" s="517"/>
    </row>
    <row r="15" spans="1:20" ht="12" customHeight="1">
      <c r="A15" s="515"/>
      <c r="B15" s="516"/>
      <c r="C15" s="516"/>
      <c r="D15" s="517"/>
      <c r="E15" s="515" t="s">
        <v>150</v>
      </c>
      <c r="F15" s="516"/>
      <c r="G15" s="517"/>
      <c r="H15" s="508"/>
      <c r="I15" s="509"/>
      <c r="J15" s="509"/>
      <c r="K15" s="515"/>
      <c r="L15" s="516"/>
      <c r="M15" s="516"/>
      <c r="N15" s="516"/>
      <c r="O15" s="516"/>
      <c r="P15" s="516"/>
      <c r="Q15" s="516"/>
      <c r="R15" s="516"/>
      <c r="S15" s="516"/>
      <c r="T15" s="517"/>
    </row>
    <row r="16" spans="1:20" ht="12" customHeight="1">
      <c r="A16" s="515"/>
      <c r="B16" s="516"/>
      <c r="C16" s="516"/>
      <c r="D16" s="517"/>
      <c r="E16" s="62"/>
      <c r="F16" s="36"/>
      <c r="G16" s="63"/>
      <c r="H16" s="508"/>
      <c r="I16" s="509"/>
      <c r="J16" s="509"/>
      <c r="K16" s="515"/>
      <c r="L16" s="516"/>
      <c r="M16" s="516"/>
      <c r="N16" s="516"/>
      <c r="O16" s="516"/>
      <c r="P16" s="516"/>
      <c r="Q16" s="516"/>
      <c r="R16" s="516"/>
      <c r="S16" s="516"/>
      <c r="T16" s="517"/>
    </row>
    <row r="17" spans="1:20" ht="12" customHeight="1">
      <c r="A17" s="515"/>
      <c r="B17" s="516"/>
      <c r="C17" s="516"/>
      <c r="D17" s="517"/>
      <c r="E17" s="62"/>
      <c r="F17" s="36"/>
      <c r="G17" s="63"/>
      <c r="H17" s="508"/>
      <c r="I17" s="509"/>
      <c r="J17" s="509"/>
      <c r="K17" s="515"/>
      <c r="L17" s="516"/>
      <c r="M17" s="516"/>
      <c r="N17" s="516"/>
      <c r="O17" s="516"/>
      <c r="P17" s="516"/>
      <c r="Q17" s="516"/>
      <c r="R17" s="516"/>
      <c r="S17" s="516"/>
      <c r="T17" s="517"/>
    </row>
    <row r="18" spans="1:20" ht="12" customHeight="1">
      <c r="A18" s="515"/>
      <c r="B18" s="516"/>
      <c r="C18" s="516"/>
      <c r="D18" s="517"/>
      <c r="E18" s="62"/>
      <c r="F18" s="36"/>
      <c r="G18" s="63"/>
      <c r="H18" s="508"/>
      <c r="I18" s="509"/>
      <c r="J18" s="509"/>
      <c r="K18" s="515"/>
      <c r="L18" s="516"/>
      <c r="M18" s="516"/>
      <c r="N18" s="516"/>
      <c r="O18" s="516"/>
      <c r="P18" s="516"/>
      <c r="Q18" s="516"/>
      <c r="R18" s="516"/>
      <c r="S18" s="516"/>
      <c r="T18" s="517"/>
    </row>
    <row r="19" spans="1:20" ht="12" customHeight="1">
      <c r="A19" s="515"/>
      <c r="B19" s="516"/>
      <c r="C19" s="516"/>
      <c r="D19" s="517"/>
      <c r="E19" s="62"/>
      <c r="F19" s="36"/>
      <c r="G19" s="63"/>
      <c r="H19" s="508"/>
      <c r="I19" s="509"/>
      <c r="J19" s="509"/>
      <c r="K19" s="515"/>
      <c r="L19" s="516"/>
      <c r="M19" s="516"/>
      <c r="N19" s="516"/>
      <c r="O19" s="516"/>
      <c r="P19" s="516"/>
      <c r="Q19" s="516"/>
      <c r="R19" s="516"/>
      <c r="S19" s="516"/>
      <c r="T19" s="517"/>
    </row>
    <row r="20" spans="1:20" ht="12" customHeight="1">
      <c r="A20" s="515"/>
      <c r="B20" s="516"/>
      <c r="C20" s="516"/>
      <c r="D20" s="517"/>
      <c r="E20" s="62"/>
      <c r="F20" s="36"/>
      <c r="G20" s="63"/>
      <c r="H20" s="508"/>
      <c r="I20" s="509"/>
      <c r="J20" s="509"/>
      <c r="K20" s="515"/>
      <c r="L20" s="516"/>
      <c r="M20" s="516"/>
      <c r="N20" s="516"/>
      <c r="O20" s="516"/>
      <c r="P20" s="516"/>
      <c r="Q20" s="516"/>
      <c r="R20" s="516"/>
      <c r="S20" s="516"/>
      <c r="T20" s="517"/>
    </row>
    <row r="21" spans="1:20" ht="15" customHeight="1">
      <c r="A21" s="505" t="s">
        <v>4</v>
      </c>
      <c r="B21" s="505"/>
      <c r="C21" s="505"/>
      <c r="D21" s="505"/>
      <c r="E21" s="64"/>
      <c r="F21" s="65"/>
      <c r="G21" s="66"/>
      <c r="H21" s="510"/>
      <c r="I21" s="511"/>
      <c r="J21" s="511"/>
      <c r="K21" s="518"/>
      <c r="L21" s="519"/>
      <c r="M21" s="519"/>
      <c r="N21" s="519"/>
      <c r="O21" s="519"/>
      <c r="P21" s="519"/>
      <c r="Q21" s="519"/>
      <c r="R21" s="519"/>
      <c r="S21" s="519"/>
      <c r="T21" s="520"/>
    </row>
    <row r="22" spans="1:20">
      <c r="A22" s="1" t="s">
        <v>24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>
      <c r="A23" s="1" t="s">
        <v>16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>
      <c r="A24" s="416" t="s">
        <v>798</v>
      </c>
      <c r="B24" s="416"/>
      <c r="C24" s="416"/>
      <c r="D24" s="416"/>
      <c r="E24" s="416"/>
      <c r="F24" s="416"/>
      <c r="G24" s="416"/>
      <c r="H24" s="416"/>
      <c r="I24" s="416"/>
      <c r="J24" s="416"/>
      <c r="K24" s="416"/>
      <c r="L24" s="416"/>
      <c r="M24" s="416"/>
      <c r="N24" s="416"/>
      <c r="O24" s="416"/>
      <c r="P24" s="416"/>
      <c r="Q24" s="416"/>
      <c r="R24" s="416"/>
      <c r="S24" s="416"/>
      <c r="T24" s="416"/>
    </row>
    <row r="25" spans="1:2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9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25.5" customHeight="1">
      <c r="A28" s="415" t="s">
        <v>23</v>
      </c>
      <c r="B28" s="415"/>
      <c r="C28" s="415"/>
      <c r="D28" s="415"/>
      <c r="E28" s="415"/>
      <c r="F28" s="415"/>
      <c r="G28" s="415"/>
      <c r="H28" s="415"/>
      <c r="I28" s="415"/>
      <c r="J28" s="415"/>
      <c r="K28" s="415"/>
      <c r="L28" s="415"/>
      <c r="M28" s="415"/>
      <c r="N28" s="415"/>
      <c r="O28" s="415"/>
      <c r="P28" s="415"/>
      <c r="Q28" s="415"/>
      <c r="R28" s="415"/>
      <c r="S28" s="415"/>
      <c r="T28" s="415"/>
    </row>
    <row r="29" spans="1:20" ht="11.25" customHeight="1">
      <c r="A29" s="415"/>
      <c r="B29" s="415"/>
      <c r="C29" s="415"/>
      <c r="D29" s="415"/>
      <c r="E29" s="415"/>
      <c r="F29" s="415"/>
      <c r="G29" s="415"/>
      <c r="H29" s="415"/>
      <c r="I29" s="415"/>
      <c r="J29" s="415"/>
      <c r="K29" s="415"/>
      <c r="L29" s="415"/>
      <c r="M29" s="415"/>
      <c r="N29" s="415"/>
      <c r="O29" s="415"/>
      <c r="P29" s="415"/>
      <c r="Q29" s="415"/>
      <c r="R29" s="415"/>
      <c r="S29" s="415"/>
      <c r="T29" s="415"/>
    </row>
    <row r="30" spans="1:20" ht="11.25" customHeight="1">
      <c r="A30" s="415"/>
      <c r="B30" s="415"/>
      <c r="C30" s="415"/>
      <c r="D30" s="415"/>
      <c r="E30" s="415"/>
      <c r="F30" s="415"/>
      <c r="G30" s="415"/>
      <c r="H30" s="415"/>
      <c r="I30" s="415"/>
      <c r="J30" s="415"/>
      <c r="K30" s="415"/>
      <c r="L30" s="415"/>
      <c r="M30" s="415"/>
      <c r="N30" s="415"/>
      <c r="O30" s="415"/>
      <c r="P30" s="415"/>
      <c r="Q30" s="415"/>
      <c r="R30" s="415"/>
      <c r="S30" s="415"/>
      <c r="T30" s="415"/>
    </row>
    <row r="31" spans="1:20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6.5" customHeight="1" thickBot="1">
      <c r="A32" s="504" t="s">
        <v>157</v>
      </c>
      <c r="B32" s="50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</row>
    <row r="33" spans="1:20">
      <c r="A33" s="1"/>
      <c r="B33" s="540" t="s">
        <v>18</v>
      </c>
      <c r="C33" s="541"/>
      <c r="D33" s="541"/>
      <c r="E33" s="541"/>
      <c r="F33" s="541"/>
      <c r="G33" s="541"/>
      <c r="H33" s="541"/>
      <c r="I33" s="541"/>
      <c r="J33" s="528" t="s">
        <v>149</v>
      </c>
      <c r="K33" s="529"/>
      <c r="L33" s="529"/>
      <c r="M33" s="530"/>
      <c r="N33" s="528" t="s">
        <v>148</v>
      </c>
      <c r="O33" s="529"/>
      <c r="P33" s="529"/>
      <c r="Q33" s="530"/>
      <c r="R33" s="1"/>
      <c r="S33" s="1"/>
      <c r="T33" s="1"/>
    </row>
    <row r="34" spans="1:20">
      <c r="A34" s="1"/>
      <c r="B34" s="542"/>
      <c r="C34" s="537"/>
      <c r="D34" s="537"/>
      <c r="E34" s="537"/>
      <c r="F34" s="537"/>
      <c r="G34" s="537"/>
      <c r="H34" s="537"/>
      <c r="I34" s="537"/>
      <c r="J34" s="531"/>
      <c r="K34" s="532"/>
      <c r="L34" s="532"/>
      <c r="M34" s="533"/>
      <c r="N34" s="531"/>
      <c r="O34" s="532"/>
      <c r="P34" s="532"/>
      <c r="Q34" s="533"/>
      <c r="R34" s="1"/>
      <c r="S34" s="1"/>
      <c r="T34" s="1"/>
    </row>
    <row r="35" spans="1:20">
      <c r="A35" s="1"/>
      <c r="B35" s="527" t="s">
        <v>608</v>
      </c>
      <c r="C35" s="405"/>
      <c r="D35" s="405"/>
      <c r="E35" s="405"/>
      <c r="F35" s="405"/>
      <c r="G35" s="405"/>
      <c r="H35" s="405"/>
      <c r="I35" s="405"/>
      <c r="J35" s="521" t="s">
        <v>586</v>
      </c>
      <c r="K35" s="534"/>
      <c r="L35" s="534"/>
      <c r="M35" s="535"/>
      <c r="N35" s="521" t="s">
        <v>590</v>
      </c>
      <c r="O35" s="534"/>
      <c r="P35" s="534"/>
      <c r="Q35" s="535"/>
      <c r="R35" s="1"/>
      <c r="S35" s="1"/>
      <c r="T35" s="1"/>
    </row>
    <row r="36" spans="1:20">
      <c r="A36" s="1"/>
      <c r="B36" s="527" t="s">
        <v>609</v>
      </c>
      <c r="C36" s="405"/>
      <c r="D36" s="405"/>
      <c r="E36" s="405"/>
      <c r="F36" s="405"/>
      <c r="G36" s="405"/>
      <c r="H36" s="405"/>
      <c r="I36" s="405"/>
      <c r="J36" s="521" t="s">
        <v>611</v>
      </c>
      <c r="K36" s="402"/>
      <c r="L36" s="402"/>
      <c r="M36" s="403"/>
      <c r="N36" s="521" t="s">
        <v>612</v>
      </c>
      <c r="O36" s="402"/>
      <c r="P36" s="402"/>
      <c r="Q36" s="403"/>
      <c r="R36" s="1"/>
      <c r="S36" s="1"/>
      <c r="T36" s="1"/>
    </row>
    <row r="37" spans="1:20">
      <c r="A37" s="1"/>
      <c r="B37" s="407" t="s">
        <v>160</v>
      </c>
      <c r="C37" s="405"/>
      <c r="D37" s="405"/>
      <c r="E37" s="405"/>
      <c r="F37" s="405"/>
      <c r="G37" s="405"/>
      <c r="H37" s="405"/>
      <c r="I37" s="405"/>
      <c r="J37" s="521" t="s">
        <v>497</v>
      </c>
      <c r="K37" s="402"/>
      <c r="L37" s="402"/>
      <c r="M37" s="403"/>
      <c r="N37" s="521" t="s">
        <v>591</v>
      </c>
      <c r="O37" s="402"/>
      <c r="P37" s="402"/>
      <c r="Q37" s="403"/>
      <c r="R37" s="1"/>
      <c r="S37" s="1"/>
      <c r="T37" s="1"/>
    </row>
    <row r="38" spans="1:20" ht="26.25" customHeight="1">
      <c r="A38" s="1"/>
      <c r="B38" s="538" t="s">
        <v>173</v>
      </c>
      <c r="C38" s="539"/>
      <c r="D38" s="539"/>
      <c r="E38" s="539"/>
      <c r="F38" s="539"/>
      <c r="G38" s="539"/>
      <c r="H38" s="539"/>
      <c r="I38" s="539"/>
      <c r="J38" s="543">
        <v>14.7</v>
      </c>
      <c r="K38" s="402"/>
      <c r="L38" s="402"/>
      <c r="M38" s="403"/>
      <c r="N38" s="543">
        <v>13.9</v>
      </c>
      <c r="O38" s="402"/>
      <c r="P38" s="402"/>
      <c r="Q38" s="403"/>
      <c r="R38" s="1"/>
      <c r="S38" s="1"/>
      <c r="T38" s="1"/>
    </row>
    <row r="39" spans="1:20" ht="28.5" customHeight="1" thickBot="1">
      <c r="A39" s="1"/>
      <c r="B39" s="546" t="s">
        <v>22</v>
      </c>
      <c r="C39" s="547"/>
      <c r="D39" s="547"/>
      <c r="E39" s="547"/>
      <c r="F39" s="547"/>
      <c r="G39" s="547"/>
      <c r="H39" s="547"/>
      <c r="I39" s="547"/>
      <c r="J39" s="410">
        <v>16.5</v>
      </c>
      <c r="K39" s="545"/>
      <c r="L39" s="545"/>
      <c r="M39" s="411"/>
      <c r="N39" s="410">
        <v>15.7</v>
      </c>
      <c r="O39" s="545"/>
      <c r="P39" s="545"/>
      <c r="Q39" s="411"/>
      <c r="R39" s="1"/>
      <c r="S39" s="1"/>
      <c r="T39" s="1"/>
    </row>
    <row r="40" spans="1:20" ht="14.25" customHeight="1">
      <c r="A40" s="1"/>
      <c r="B40" s="180" t="s">
        <v>161</v>
      </c>
      <c r="C40" s="11"/>
      <c r="D40" s="11"/>
      <c r="E40" s="11"/>
      <c r="F40" s="11"/>
      <c r="G40" s="11"/>
      <c r="H40" s="11"/>
      <c r="I40" s="11"/>
      <c r="J40" s="9"/>
      <c r="K40" s="9"/>
      <c r="L40" s="9"/>
      <c r="M40" s="9"/>
      <c r="N40" s="10"/>
      <c r="O40" s="10"/>
      <c r="P40" s="10"/>
      <c r="Q40" s="10"/>
      <c r="R40" s="1"/>
      <c r="S40" s="1"/>
      <c r="T40" s="1"/>
    </row>
    <row r="41" spans="1:20" ht="14.25" customHeight="1">
      <c r="A41" s="1"/>
      <c r="B41" s="548" t="s">
        <v>641</v>
      </c>
      <c r="C41" s="548"/>
      <c r="D41" s="548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1"/>
      <c r="S41" s="1"/>
      <c r="T41" s="1"/>
    </row>
    <row r="42" spans="1:20" s="214" customFormat="1" ht="14.25" customHeight="1">
      <c r="B42" s="548"/>
      <c r="C42" s="548"/>
      <c r="D42" s="548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180"/>
      <c r="S42" s="180"/>
      <c r="T42" s="180"/>
    </row>
    <row r="43" spans="1:20" s="214" customFormat="1" ht="14.25" customHeight="1">
      <c r="A43" s="180"/>
      <c r="B43" s="160" t="s">
        <v>592</v>
      </c>
      <c r="C43" s="11"/>
      <c r="D43" s="11"/>
      <c r="E43" s="11"/>
      <c r="F43" s="11"/>
      <c r="G43" s="11"/>
      <c r="H43" s="11"/>
      <c r="I43" s="11"/>
      <c r="J43" s="9"/>
      <c r="K43" s="9"/>
      <c r="L43" s="9"/>
      <c r="M43" s="9"/>
      <c r="N43" s="10"/>
      <c r="O43" s="10"/>
      <c r="P43" s="10"/>
      <c r="Q43" s="10"/>
      <c r="R43" s="180"/>
      <c r="S43" s="180"/>
      <c r="T43" s="180"/>
    </row>
    <row r="44" spans="1:20" ht="14.25" customHeight="1">
      <c r="A44" s="180"/>
      <c r="B44" s="253" t="s">
        <v>642</v>
      </c>
      <c r="C44" s="11"/>
      <c r="D44" s="11"/>
      <c r="E44" s="11"/>
      <c r="F44" s="11"/>
      <c r="G44" s="11"/>
      <c r="H44" s="11"/>
      <c r="I44" s="11"/>
      <c r="J44" s="9"/>
      <c r="K44" s="9"/>
      <c r="L44" s="9"/>
      <c r="M44" s="9"/>
      <c r="N44" s="10"/>
      <c r="O44" s="10"/>
      <c r="P44" s="10"/>
      <c r="Q44" s="10"/>
      <c r="R44" s="180"/>
      <c r="S44" s="180"/>
    </row>
    <row r="45" spans="1:20" ht="15" customHeight="1">
      <c r="A45" s="30"/>
      <c r="B45" s="253" t="s">
        <v>643</v>
      </c>
      <c r="C45" s="11"/>
      <c r="D45" s="11"/>
      <c r="E45" s="11"/>
      <c r="F45" s="11"/>
      <c r="G45" s="11"/>
      <c r="H45" s="11"/>
      <c r="I45" s="11"/>
      <c r="J45" s="9"/>
      <c r="K45" s="9"/>
      <c r="L45" s="9"/>
      <c r="M45" s="9"/>
      <c r="N45" s="10"/>
      <c r="O45" s="10"/>
      <c r="P45" s="10"/>
      <c r="Q45" s="10"/>
      <c r="R45" s="180"/>
      <c r="S45" s="180"/>
      <c r="T45" s="180"/>
    </row>
    <row r="46" spans="1:20" s="155" customFormat="1" ht="4.5" customHeight="1"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</row>
    <row r="47" spans="1:20" ht="15" customHeight="1">
      <c r="A47" s="504" t="s">
        <v>162</v>
      </c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  <c r="Q47" s="504"/>
      <c r="R47" s="504"/>
      <c r="S47" s="504"/>
      <c r="T47" s="504"/>
    </row>
    <row r="48" spans="1:2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5" customHeight="1">
      <c r="A49" s="1"/>
      <c r="B49" s="549" t="s">
        <v>28</v>
      </c>
      <c r="C49" s="549"/>
      <c r="D49" s="549"/>
      <c r="E49" s="549"/>
      <c r="F49" s="549"/>
      <c r="G49" s="549"/>
      <c r="H49" s="549"/>
      <c r="I49" s="549"/>
      <c r="J49" s="537" t="s">
        <v>149</v>
      </c>
      <c r="K49" s="537"/>
      <c r="L49" s="537"/>
      <c r="M49" s="537"/>
      <c r="N49" s="537" t="s">
        <v>148</v>
      </c>
      <c r="O49" s="537"/>
      <c r="P49" s="537"/>
      <c r="Q49" s="537"/>
      <c r="R49" s="1"/>
      <c r="S49" s="1"/>
      <c r="T49" s="1"/>
    </row>
    <row r="50" spans="1:20" ht="15" customHeight="1">
      <c r="A50" s="1"/>
      <c r="B50" s="544" t="s">
        <v>164</v>
      </c>
      <c r="C50" s="544"/>
      <c r="D50" s="544"/>
      <c r="E50" s="544"/>
      <c r="F50" s="544"/>
      <c r="G50" s="544"/>
      <c r="H50" s="544"/>
      <c r="I50" s="544"/>
      <c r="J50" s="536" t="s">
        <v>168</v>
      </c>
      <c r="K50" s="536"/>
      <c r="L50" s="536"/>
      <c r="M50" s="536"/>
      <c r="N50" s="536"/>
      <c r="O50" s="536"/>
      <c r="P50" s="536"/>
      <c r="Q50" s="536"/>
      <c r="R50" s="1"/>
      <c r="S50" s="1"/>
      <c r="T50" s="1"/>
    </row>
    <row r="51" spans="1:20" ht="15" customHeight="1">
      <c r="A51" s="1"/>
      <c r="B51" s="544" t="s">
        <v>163</v>
      </c>
      <c r="C51" s="544"/>
      <c r="D51" s="544"/>
      <c r="E51" s="544"/>
      <c r="F51" s="544"/>
      <c r="G51" s="544"/>
      <c r="H51" s="544"/>
      <c r="I51" s="544"/>
      <c r="J51" s="536" t="s">
        <v>169</v>
      </c>
      <c r="K51" s="536"/>
      <c r="L51" s="536"/>
      <c r="M51" s="536"/>
      <c r="N51" s="536"/>
      <c r="O51" s="536"/>
      <c r="P51" s="536"/>
      <c r="Q51" s="536"/>
      <c r="R51" s="1"/>
      <c r="S51" s="1"/>
      <c r="T51" s="1"/>
    </row>
    <row r="52" spans="1:20">
      <c r="A52" s="1"/>
      <c r="B52" s="544" t="s">
        <v>165</v>
      </c>
      <c r="C52" s="544"/>
      <c r="D52" s="544"/>
      <c r="E52" s="544"/>
      <c r="F52" s="544"/>
      <c r="G52" s="544"/>
      <c r="H52" s="544"/>
      <c r="I52" s="544"/>
      <c r="J52" s="536" t="s">
        <v>170</v>
      </c>
      <c r="K52" s="536"/>
      <c r="L52" s="536"/>
      <c r="M52" s="536"/>
      <c r="N52" s="536"/>
      <c r="O52" s="536"/>
      <c r="P52" s="536"/>
      <c r="Q52" s="536"/>
      <c r="R52" s="1"/>
      <c r="S52" s="1"/>
      <c r="T52" s="1"/>
    </row>
    <row r="53" spans="1:20">
      <c r="A53" s="1"/>
      <c r="B53" s="544" t="s">
        <v>166</v>
      </c>
      <c r="C53" s="544"/>
      <c r="D53" s="544"/>
      <c r="E53" s="544"/>
      <c r="F53" s="544"/>
      <c r="G53" s="544"/>
      <c r="H53" s="544"/>
      <c r="I53" s="544"/>
      <c r="J53" s="536" t="s">
        <v>171</v>
      </c>
      <c r="K53" s="536"/>
      <c r="L53" s="536"/>
      <c r="M53" s="536"/>
      <c r="N53" s="536"/>
      <c r="O53" s="536"/>
      <c r="P53" s="536"/>
      <c r="Q53" s="536"/>
      <c r="R53" s="1"/>
      <c r="S53" s="1"/>
      <c r="T53" s="1"/>
    </row>
    <row r="54" spans="1:20" ht="15" customHeight="1">
      <c r="A54" s="1"/>
      <c r="B54" s="544" t="s">
        <v>167</v>
      </c>
      <c r="C54" s="544"/>
      <c r="D54" s="544"/>
      <c r="E54" s="544"/>
      <c r="F54" s="544"/>
      <c r="G54" s="544"/>
      <c r="H54" s="544"/>
      <c r="I54" s="544"/>
      <c r="J54" s="539" t="s">
        <v>174</v>
      </c>
      <c r="K54" s="539"/>
      <c r="L54" s="539"/>
      <c r="M54" s="539"/>
      <c r="N54" s="456" t="s">
        <v>64</v>
      </c>
      <c r="O54" s="456"/>
      <c r="P54" s="456"/>
      <c r="Q54" s="456"/>
      <c r="R54" s="1"/>
      <c r="S54" s="1"/>
      <c r="T54" s="1"/>
    </row>
    <row r="55" spans="1:20">
      <c r="B55" s="544"/>
      <c r="C55" s="544"/>
      <c r="D55" s="544"/>
      <c r="E55" s="544"/>
      <c r="F55" s="544"/>
      <c r="G55" s="544"/>
      <c r="H55" s="544"/>
      <c r="I55" s="544"/>
      <c r="J55" s="539"/>
      <c r="K55" s="539"/>
      <c r="L55" s="539"/>
      <c r="M55" s="539"/>
      <c r="N55" s="456"/>
      <c r="O55" s="456"/>
      <c r="P55" s="456"/>
      <c r="Q55" s="456"/>
      <c r="R55" s="180"/>
      <c r="S55" s="180"/>
      <c r="T55" s="180"/>
    </row>
    <row r="56" spans="1:20">
      <c r="A56" s="1"/>
      <c r="B56" s="180" t="s">
        <v>175</v>
      </c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"/>
      <c r="S56" s="1"/>
      <c r="T56" s="1"/>
    </row>
    <row r="57" spans="1:20">
      <c r="A57" s="1"/>
      <c r="B57" s="30" t="s">
        <v>172</v>
      </c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"/>
      <c r="S57" s="1"/>
      <c r="T57" s="1"/>
    </row>
    <row r="58" spans="1:20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</row>
  </sheetData>
  <protectedRanges>
    <protectedRange sqref="N50:N53 P50:P53 B50:J53 L50:L53" name="Диапазон1_8_2"/>
  </protectedRanges>
  <mergeCells count="52">
    <mergeCell ref="B54:I55"/>
    <mergeCell ref="J54:M55"/>
    <mergeCell ref="N38:Q38"/>
    <mergeCell ref="N39:Q39"/>
    <mergeCell ref="A47:T47"/>
    <mergeCell ref="B39:I39"/>
    <mergeCell ref="J39:M39"/>
    <mergeCell ref="B41:Q42"/>
    <mergeCell ref="N54:Q55"/>
    <mergeCell ref="B50:I50"/>
    <mergeCell ref="B49:I49"/>
    <mergeCell ref="J49:M49"/>
    <mergeCell ref="B53:I53"/>
    <mergeCell ref="B52:I52"/>
    <mergeCell ref="B51:I51"/>
    <mergeCell ref="J52:Q52"/>
    <mergeCell ref="J53:Q53"/>
    <mergeCell ref="N49:Q49"/>
    <mergeCell ref="J50:Q50"/>
    <mergeCell ref="J51:Q51"/>
    <mergeCell ref="A6:D11"/>
    <mergeCell ref="A13:D20"/>
    <mergeCell ref="E15:G15"/>
    <mergeCell ref="B38:I38"/>
    <mergeCell ref="B35:I35"/>
    <mergeCell ref="A32:T32"/>
    <mergeCell ref="B33:I34"/>
    <mergeCell ref="J38:M38"/>
    <mergeCell ref="A24:T24"/>
    <mergeCell ref="B37:I37"/>
    <mergeCell ref="J37:M37"/>
    <mergeCell ref="A12:D12"/>
    <mergeCell ref="A21:D21"/>
    <mergeCell ref="H6:J21"/>
    <mergeCell ref="K6:T21"/>
    <mergeCell ref="N37:Q37"/>
    <mergeCell ref="A4:T4"/>
    <mergeCell ref="K5:T5"/>
    <mergeCell ref="A5:D5"/>
    <mergeCell ref="A28:T30"/>
    <mergeCell ref="B36:I36"/>
    <mergeCell ref="J36:M36"/>
    <mergeCell ref="J33:M34"/>
    <mergeCell ref="N33:Q34"/>
    <mergeCell ref="J35:M35"/>
    <mergeCell ref="N35:Q35"/>
    <mergeCell ref="N36:Q36"/>
    <mergeCell ref="A1:D1"/>
    <mergeCell ref="A2:J2"/>
    <mergeCell ref="K2:T2"/>
    <mergeCell ref="A3:J3"/>
    <mergeCell ref="K3:T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1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1">
    <tabColor rgb="FF0070C0"/>
  </sheetPr>
  <dimension ref="A1:AE70"/>
  <sheetViews>
    <sheetView view="pageBreakPreview" zoomScaleNormal="100" zoomScaleSheetLayoutView="100" workbookViewId="0">
      <pane ySplit="1" topLeftCell="A2" activePane="bottomLeft" state="frozen"/>
      <selection pane="bottomLeft" activeCell="F1" sqref="F1"/>
    </sheetView>
  </sheetViews>
  <sheetFormatPr defaultColWidth="6.140625" defaultRowHeight="15"/>
  <cols>
    <col min="2" max="2" width="6.42578125" customWidth="1"/>
    <col min="3" max="3" width="7.42578125" customWidth="1"/>
    <col min="8" max="8" width="7.85546875" customWidth="1"/>
    <col min="21" max="21" width="7.28515625" customWidth="1"/>
  </cols>
  <sheetData>
    <row r="1" spans="1:21" ht="21">
      <c r="A1" s="434" t="s">
        <v>69</v>
      </c>
      <c r="B1" s="434"/>
      <c r="C1" s="434"/>
      <c r="D1" s="434"/>
      <c r="E1" s="25"/>
      <c r="F1" s="25" t="s">
        <v>244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1" ht="15.75">
      <c r="A2" s="1"/>
      <c r="B2" s="1"/>
      <c r="C2" s="91" t="s">
        <v>249</v>
      </c>
      <c r="D2" s="1"/>
      <c r="E2" s="1"/>
      <c r="F2" s="1"/>
      <c r="H2" s="91" t="s">
        <v>247</v>
      </c>
      <c r="J2" s="1"/>
      <c r="K2" s="1"/>
      <c r="L2" s="1"/>
      <c r="M2" s="91" t="s">
        <v>245</v>
      </c>
      <c r="O2" s="1"/>
      <c r="P2" s="1"/>
      <c r="Q2" s="1"/>
      <c r="R2" s="91"/>
      <c r="T2" s="1"/>
      <c r="U2" s="1"/>
    </row>
    <row r="3" spans="1:2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13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 customHeight="1">
      <c r="A13" s="550" t="s">
        <v>250</v>
      </c>
      <c r="B13" s="550"/>
      <c r="C13" s="550"/>
      <c r="D13" s="550"/>
      <c r="E13" s="550"/>
      <c r="F13" s="550" t="s">
        <v>250</v>
      </c>
      <c r="G13" s="550"/>
      <c r="H13" s="550"/>
      <c r="I13" s="550"/>
      <c r="J13" s="550"/>
      <c r="K13" s="550" t="s">
        <v>248</v>
      </c>
      <c r="L13" s="550"/>
      <c r="M13" s="550"/>
      <c r="N13" s="550"/>
      <c r="O13" s="550"/>
      <c r="P13" s="550"/>
      <c r="Q13" s="550"/>
      <c r="R13" s="550"/>
      <c r="S13" s="550"/>
      <c r="T13" s="550"/>
      <c r="U13" s="550"/>
    </row>
    <row r="14" spans="1:21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</row>
    <row r="15" spans="1:21" s="87" customFormat="1">
      <c r="A15" s="551" t="s">
        <v>251</v>
      </c>
      <c r="B15" s="551"/>
      <c r="C15" s="551"/>
      <c r="D15" s="551"/>
      <c r="E15" s="551"/>
      <c r="F15" s="551" t="s">
        <v>260</v>
      </c>
      <c r="G15" s="551"/>
      <c r="H15" s="551"/>
      <c r="I15" s="551"/>
      <c r="J15" s="551"/>
      <c r="K15" s="551" t="s">
        <v>251</v>
      </c>
      <c r="L15" s="551"/>
      <c r="M15" s="551"/>
      <c r="N15" s="551"/>
      <c r="O15" s="551"/>
      <c r="P15" s="551"/>
      <c r="Q15" s="551"/>
      <c r="R15" s="551"/>
      <c r="S15" s="551"/>
      <c r="T15" s="551"/>
      <c r="U15" s="551"/>
    </row>
    <row r="16" spans="1:21" ht="15" customHeight="1">
      <c r="A16" s="554" t="s">
        <v>246</v>
      </c>
      <c r="B16" s="554"/>
      <c r="C16" s="554"/>
      <c r="D16" s="554"/>
      <c r="E16" s="554"/>
      <c r="F16" s="554"/>
      <c r="G16" s="554"/>
      <c r="H16" s="554"/>
      <c r="I16" s="554"/>
      <c r="J16" s="554"/>
      <c r="K16" s="554"/>
      <c r="L16" s="554"/>
      <c r="M16" s="554"/>
      <c r="N16" s="554"/>
      <c r="O16" s="554"/>
      <c r="P16" s="554"/>
      <c r="Q16" s="554"/>
      <c r="R16" s="554"/>
      <c r="S16" s="554"/>
      <c r="T16" s="554"/>
      <c r="U16" s="554"/>
    </row>
    <row r="17" spans="1:21" s="87" customFormat="1">
      <c r="A17" s="554"/>
      <c r="B17" s="554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4"/>
      <c r="S17" s="554"/>
      <c r="T17" s="554"/>
      <c r="U17" s="554"/>
    </row>
    <row r="18" spans="1:21">
      <c r="A18" s="554"/>
      <c r="B18" s="554"/>
      <c r="C18" s="554"/>
      <c r="D18" s="554"/>
      <c r="E18" s="554"/>
      <c r="F18" s="554"/>
      <c r="G18" s="554"/>
      <c r="H18" s="554"/>
      <c r="I18" s="554"/>
      <c r="J18" s="554"/>
      <c r="K18" s="554"/>
      <c r="L18" s="554"/>
      <c r="M18" s="554"/>
      <c r="N18" s="554"/>
      <c r="O18" s="554"/>
      <c r="P18" s="554"/>
      <c r="Q18" s="554"/>
      <c r="R18" s="554"/>
      <c r="S18" s="554"/>
      <c r="T18" s="554"/>
      <c r="U18" s="554"/>
    </row>
    <row r="19" spans="1:21" ht="15.75">
      <c r="A19" s="54"/>
      <c r="B19" s="84"/>
      <c r="C19" s="54"/>
      <c r="D19" s="84"/>
      <c r="E19" s="84"/>
      <c r="F19" s="84"/>
      <c r="G19" s="84"/>
      <c r="H19" s="84"/>
      <c r="I19" s="84" t="s">
        <v>252</v>
      </c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</row>
    <row r="20" spans="1:2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45" customHeight="1">
      <c r="A26" s="552" t="s">
        <v>267</v>
      </c>
      <c r="B26" s="552"/>
      <c r="C26" s="552"/>
      <c r="D26" s="552"/>
      <c r="E26" s="552"/>
      <c r="F26" s="552"/>
      <c r="G26" s="552"/>
      <c r="H26" s="553" t="s">
        <v>644</v>
      </c>
      <c r="I26" s="552"/>
      <c r="J26" s="552"/>
      <c r="K26" s="552"/>
      <c r="L26" s="552"/>
      <c r="M26" s="552"/>
      <c r="N26" s="552"/>
      <c r="O26" s="553" t="s">
        <v>268</v>
      </c>
      <c r="P26" s="552"/>
      <c r="Q26" s="552"/>
      <c r="R26" s="552"/>
      <c r="S26" s="552"/>
      <c r="T26" s="552"/>
      <c r="U26" s="552"/>
    </row>
    <row r="27" spans="1:21" s="87" customFormat="1" ht="16.5" customHeight="1">
      <c r="A27" s="92"/>
      <c r="B27" s="92"/>
      <c r="C27" s="92"/>
      <c r="D27" s="560" t="s">
        <v>257</v>
      </c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</row>
    <row r="28" spans="1:21" s="89" customFormat="1" ht="16.5" customHeight="1">
      <c r="A28" s="92"/>
      <c r="B28" s="92"/>
      <c r="C28" s="92"/>
      <c r="D28" s="556" t="s">
        <v>266</v>
      </c>
      <c r="E28" s="556"/>
      <c r="F28" s="556"/>
      <c r="G28" s="556"/>
      <c r="H28" s="556"/>
      <c r="I28" s="556" t="s">
        <v>247</v>
      </c>
      <c r="J28" s="556"/>
      <c r="K28" s="556" t="s">
        <v>261</v>
      </c>
      <c r="L28" s="556"/>
      <c r="M28" s="556" t="s">
        <v>245</v>
      </c>
      <c r="N28" s="556"/>
      <c r="O28" s="564"/>
      <c r="P28" s="564"/>
      <c r="Q28" s="93"/>
      <c r="R28" s="93"/>
      <c r="S28" s="93"/>
      <c r="T28" s="93"/>
      <c r="U28" s="93"/>
    </row>
    <row r="29" spans="1:21" s="89" customFormat="1" ht="16.5" customHeight="1">
      <c r="A29" s="92"/>
      <c r="B29" s="92"/>
      <c r="C29" s="92"/>
      <c r="D29" s="561" t="s">
        <v>254</v>
      </c>
      <c r="E29" s="561"/>
      <c r="F29" s="561"/>
      <c r="G29" s="561"/>
      <c r="H29" s="561"/>
      <c r="I29" s="562" t="s">
        <v>269</v>
      </c>
      <c r="J29" s="563"/>
      <c r="K29" s="562" t="s">
        <v>269</v>
      </c>
      <c r="L29" s="563"/>
      <c r="M29" s="555" t="s">
        <v>269</v>
      </c>
      <c r="N29" s="555"/>
      <c r="O29" s="559"/>
      <c r="P29" s="559"/>
      <c r="Q29" s="93"/>
      <c r="R29" s="93"/>
      <c r="S29" s="93"/>
      <c r="T29" s="93"/>
      <c r="U29" s="93"/>
    </row>
    <row r="30" spans="1:21" s="89" customFormat="1" ht="16.5" customHeight="1">
      <c r="A30" s="92"/>
      <c r="B30" s="92"/>
      <c r="C30" s="92"/>
      <c r="D30" s="561" t="s">
        <v>255</v>
      </c>
      <c r="E30" s="561"/>
      <c r="F30" s="561"/>
      <c r="G30" s="561"/>
      <c r="H30" s="561"/>
      <c r="I30" s="562" t="s">
        <v>269</v>
      </c>
      <c r="J30" s="563"/>
      <c r="K30" s="562" t="s">
        <v>269</v>
      </c>
      <c r="L30" s="563"/>
      <c r="M30" s="555" t="s">
        <v>269</v>
      </c>
      <c r="N30" s="555"/>
      <c r="O30" s="559"/>
      <c r="P30" s="559"/>
      <c r="Q30" s="93"/>
      <c r="R30" s="93"/>
      <c r="S30" s="93"/>
      <c r="T30" s="93"/>
      <c r="U30" s="93"/>
    </row>
    <row r="31" spans="1:21" s="89" customFormat="1" ht="16.5" customHeight="1">
      <c r="A31" s="92"/>
      <c r="B31" s="92"/>
      <c r="C31" s="92"/>
      <c r="D31" s="561" t="s">
        <v>256</v>
      </c>
      <c r="E31" s="561"/>
      <c r="F31" s="561"/>
      <c r="G31" s="561"/>
      <c r="H31" s="561"/>
      <c r="I31" s="562" t="s">
        <v>269</v>
      </c>
      <c r="J31" s="563"/>
      <c r="K31" s="562" t="s">
        <v>269</v>
      </c>
      <c r="L31" s="563"/>
      <c r="M31" s="555" t="s">
        <v>269</v>
      </c>
      <c r="N31" s="555"/>
      <c r="O31" s="559"/>
      <c r="P31" s="559"/>
      <c r="Q31" s="93"/>
      <c r="R31" s="93"/>
      <c r="S31" s="93"/>
      <c r="T31" s="93"/>
      <c r="U31" s="93"/>
    </row>
    <row r="32" spans="1:21" s="89" customFormat="1" ht="16.5" customHeight="1">
      <c r="A32" s="92"/>
      <c r="B32" s="92"/>
      <c r="C32" s="92"/>
      <c r="D32" s="1"/>
      <c r="E32" s="1"/>
      <c r="F32" s="1"/>
      <c r="G32" s="1"/>
      <c r="H32" s="1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</row>
    <row r="33" spans="1:31" ht="15.75">
      <c r="A33" s="54"/>
      <c r="B33" s="84"/>
      <c r="C33" s="54"/>
      <c r="D33" s="84"/>
      <c r="E33" s="84"/>
      <c r="F33" s="84"/>
      <c r="G33" s="84"/>
      <c r="H33" s="84"/>
      <c r="I33" s="84" t="s">
        <v>253</v>
      </c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</row>
    <row r="34" spans="1:31" ht="15.75">
      <c r="A34" s="87"/>
      <c r="B34" s="1"/>
      <c r="C34" s="91" t="s">
        <v>249</v>
      </c>
      <c r="D34" s="1"/>
      <c r="E34" s="1"/>
      <c r="F34" s="1"/>
      <c r="H34" s="1"/>
      <c r="I34" s="91" t="s">
        <v>247</v>
      </c>
      <c r="J34" s="1"/>
      <c r="K34" s="1"/>
      <c r="L34" s="1"/>
      <c r="N34" s="558" t="s">
        <v>245</v>
      </c>
      <c r="O34" s="558"/>
      <c r="P34" s="558"/>
      <c r="Q34" s="558"/>
      <c r="R34" s="558"/>
      <c r="S34" s="558"/>
      <c r="T34" s="558"/>
      <c r="U34" s="558"/>
    </row>
    <row r="35" spans="1:31" s="87" customFormat="1">
      <c r="A35" s="161"/>
      <c r="B35" s="37"/>
      <c r="C35" s="37"/>
      <c r="D35" s="37"/>
      <c r="E35" s="37"/>
      <c r="F35" s="162"/>
      <c r="G35" s="161"/>
      <c r="H35" s="37"/>
      <c r="I35" s="37"/>
      <c r="J35" s="37"/>
      <c r="K35" s="37"/>
      <c r="L35" s="37"/>
      <c r="M35" s="162"/>
      <c r="N35" s="462"/>
      <c r="O35" s="462"/>
      <c r="P35" s="462"/>
      <c r="Q35" s="462"/>
      <c r="R35" s="462"/>
      <c r="S35" s="462"/>
      <c r="T35" s="462"/>
      <c r="U35" s="462"/>
    </row>
    <row r="36" spans="1:31" s="87" customFormat="1">
      <c r="A36" s="77"/>
      <c r="B36" s="13"/>
      <c r="C36" s="13"/>
      <c r="D36" s="13"/>
      <c r="E36" s="13"/>
      <c r="F36" s="163"/>
      <c r="G36" s="77"/>
      <c r="H36" s="13"/>
      <c r="I36" s="13"/>
      <c r="J36" s="13"/>
      <c r="K36" s="13"/>
      <c r="L36" s="13"/>
      <c r="M36" s="163"/>
      <c r="N36" s="462"/>
      <c r="O36" s="462"/>
      <c r="P36" s="462"/>
      <c r="Q36" s="462"/>
      <c r="R36" s="462"/>
      <c r="S36" s="462"/>
      <c r="T36" s="462"/>
      <c r="U36" s="462"/>
    </row>
    <row r="37" spans="1:31" s="87" customFormat="1">
      <c r="A37" s="77"/>
      <c r="B37" s="13"/>
      <c r="C37" s="13"/>
      <c r="D37" s="13"/>
      <c r="E37" s="13"/>
      <c r="F37" s="163"/>
      <c r="G37" s="77"/>
      <c r="H37" s="13"/>
      <c r="I37" s="13"/>
      <c r="J37" s="13"/>
      <c r="K37" s="13"/>
      <c r="L37" s="13"/>
      <c r="M37" s="163"/>
      <c r="N37" s="462"/>
      <c r="O37" s="462"/>
      <c r="P37" s="462"/>
      <c r="Q37" s="462"/>
      <c r="R37" s="462"/>
      <c r="S37" s="462"/>
      <c r="T37" s="462"/>
      <c r="U37" s="462"/>
    </row>
    <row r="38" spans="1:31" ht="15.75">
      <c r="A38" s="77"/>
      <c r="B38" s="13"/>
      <c r="C38" s="13"/>
      <c r="D38" s="13"/>
      <c r="E38" s="13"/>
      <c r="F38" s="163"/>
      <c r="G38" s="77"/>
      <c r="H38" s="13"/>
      <c r="I38" s="13"/>
      <c r="J38" s="13"/>
      <c r="K38" s="13"/>
      <c r="L38" s="13"/>
      <c r="M38" s="163"/>
      <c r="N38" s="462"/>
      <c r="O38" s="462"/>
      <c r="P38" s="462"/>
      <c r="Q38" s="462"/>
      <c r="R38" s="462"/>
      <c r="S38" s="462"/>
      <c r="T38" s="462"/>
      <c r="U38" s="462"/>
      <c r="AE38" s="90"/>
    </row>
    <row r="39" spans="1:31">
      <c r="A39" s="77"/>
      <c r="B39" s="13"/>
      <c r="C39" s="13"/>
      <c r="D39" s="13"/>
      <c r="E39" s="13"/>
      <c r="F39" s="163"/>
      <c r="G39" s="77"/>
      <c r="H39" s="13"/>
      <c r="I39" s="13"/>
      <c r="J39" s="13"/>
      <c r="K39" s="13"/>
      <c r="L39" s="13"/>
      <c r="M39" s="163"/>
      <c r="N39" s="462"/>
      <c r="O39" s="462"/>
      <c r="P39" s="462"/>
      <c r="Q39" s="462"/>
      <c r="R39" s="462"/>
      <c r="S39" s="462"/>
      <c r="T39" s="462"/>
      <c r="U39" s="462"/>
    </row>
    <row r="40" spans="1:31">
      <c r="A40" s="77"/>
      <c r="B40" s="13"/>
      <c r="C40" s="13"/>
      <c r="D40" s="13"/>
      <c r="E40" s="13"/>
      <c r="F40" s="163"/>
      <c r="G40" s="77"/>
      <c r="H40" s="13"/>
      <c r="I40" s="13"/>
      <c r="J40" s="13"/>
      <c r="K40" s="13"/>
      <c r="L40" s="13"/>
      <c r="M40" s="163"/>
      <c r="N40" s="462"/>
      <c r="O40" s="462"/>
      <c r="P40" s="462"/>
      <c r="Q40" s="462"/>
      <c r="R40" s="462"/>
      <c r="S40" s="462"/>
      <c r="T40" s="462"/>
      <c r="U40" s="462"/>
    </row>
    <row r="41" spans="1:31">
      <c r="A41" s="77"/>
      <c r="B41" s="13"/>
      <c r="C41" s="13"/>
      <c r="D41" s="13"/>
      <c r="E41" s="13"/>
      <c r="F41" s="163"/>
      <c r="G41" s="77"/>
      <c r="H41" s="13"/>
      <c r="I41" s="13"/>
      <c r="J41" s="13"/>
      <c r="K41" s="13"/>
      <c r="L41" s="13"/>
      <c r="M41" s="163"/>
      <c r="N41" s="462"/>
      <c r="O41" s="462"/>
      <c r="P41" s="462"/>
      <c r="Q41" s="462"/>
      <c r="R41" s="462"/>
      <c r="S41" s="462"/>
      <c r="T41" s="462"/>
      <c r="U41" s="462"/>
    </row>
    <row r="42" spans="1:31">
      <c r="A42" s="77"/>
      <c r="B42" s="164" t="s">
        <v>517</v>
      </c>
      <c r="C42" s="13"/>
      <c r="D42" s="13"/>
      <c r="E42" s="13"/>
      <c r="F42" s="163"/>
      <c r="G42" s="77"/>
      <c r="H42" s="13"/>
      <c r="I42" s="13"/>
      <c r="J42" s="13"/>
      <c r="K42" s="13"/>
      <c r="L42" s="13"/>
      <c r="M42" s="163"/>
      <c r="N42" s="462"/>
      <c r="O42" s="462"/>
      <c r="P42" s="462"/>
      <c r="Q42" s="462"/>
      <c r="R42" s="462"/>
      <c r="S42" s="462"/>
      <c r="T42" s="462"/>
      <c r="U42" s="462"/>
    </row>
    <row r="43" spans="1:31">
      <c r="A43" s="64"/>
      <c r="B43" s="65"/>
      <c r="C43" s="65"/>
      <c r="D43" s="65"/>
      <c r="E43" s="65"/>
      <c r="F43" s="66"/>
      <c r="G43" s="64"/>
      <c r="H43" s="65"/>
      <c r="I43" s="65"/>
      <c r="J43" s="65"/>
      <c r="K43" s="65"/>
      <c r="L43" s="65"/>
      <c r="M43" s="66"/>
      <c r="N43" s="462"/>
      <c r="O43" s="462"/>
      <c r="P43" s="462"/>
      <c r="Q43" s="462"/>
      <c r="R43" s="462"/>
      <c r="S43" s="462"/>
      <c r="T43" s="462"/>
      <c r="U43" s="462"/>
    </row>
    <row r="44" spans="1:31">
      <c r="A44" s="1" t="s">
        <v>90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31">
      <c r="A45" s="416" t="s">
        <v>645</v>
      </c>
      <c r="B45" s="416"/>
      <c r="C45" s="416"/>
      <c r="D45" s="416"/>
      <c r="E45" s="416"/>
      <c r="F45" s="416"/>
      <c r="G45" s="416"/>
      <c r="H45" s="416"/>
      <c r="I45" s="416"/>
      <c r="J45" s="416"/>
      <c r="K45" s="416"/>
      <c r="L45" s="416"/>
      <c r="M45" s="416"/>
      <c r="N45" s="416"/>
      <c r="O45" s="416"/>
      <c r="P45" s="416"/>
      <c r="Q45" s="416"/>
      <c r="R45" s="416"/>
      <c r="S45" s="416"/>
      <c r="T45" s="416"/>
      <c r="U45" s="1"/>
    </row>
    <row r="46" spans="1:3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31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31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7" s="89" customFormat="1" ht="11.25" customHeight="1">
      <c r="A49" s="71" t="s">
        <v>258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7" ht="4.5" customHeight="1"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1"/>
    </row>
    <row r="51" spans="1:27" ht="13.5" customHeight="1">
      <c r="A51" s="447" t="s">
        <v>259</v>
      </c>
      <c r="B51" s="447"/>
      <c r="C51" s="447"/>
      <c r="D51" s="447"/>
      <c r="E51" s="447"/>
      <c r="F51" s="447"/>
      <c r="G51" s="447"/>
      <c r="H51" s="447"/>
      <c r="I51" s="447"/>
      <c r="J51" s="447"/>
      <c r="K51" s="447"/>
      <c r="L51" s="447"/>
      <c r="M51" s="447"/>
      <c r="N51" s="447"/>
      <c r="O51" s="447"/>
      <c r="P51" s="447"/>
      <c r="Q51" s="447"/>
      <c r="R51" s="447"/>
      <c r="S51" s="447"/>
      <c r="T51" s="447"/>
      <c r="U51" s="447"/>
    </row>
    <row r="52" spans="1:27" s="89" customFormat="1" ht="2.2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</row>
    <row r="53" spans="1:27" s="87" customFormat="1" ht="13.5" customHeight="1">
      <c r="A53" s="88"/>
      <c r="B53" s="88"/>
      <c r="C53" s="573" t="s">
        <v>28</v>
      </c>
      <c r="D53" s="574"/>
      <c r="E53" s="574"/>
      <c r="F53" s="574"/>
      <c r="G53" s="574"/>
      <c r="H53" s="574"/>
      <c r="I53" s="574"/>
      <c r="J53" s="574"/>
      <c r="K53" s="575"/>
      <c r="L53" s="556" t="s">
        <v>261</v>
      </c>
      <c r="M53" s="556"/>
      <c r="N53" s="556"/>
      <c r="O53" s="556"/>
      <c r="P53" s="556" t="s">
        <v>245</v>
      </c>
      <c r="Q53" s="556"/>
      <c r="R53" s="459" t="s">
        <v>247</v>
      </c>
      <c r="S53" s="459"/>
      <c r="T53" s="88"/>
      <c r="U53" s="88"/>
    </row>
    <row r="54" spans="1:27" s="87" customFormat="1" ht="13.5" customHeight="1">
      <c r="A54" s="88"/>
      <c r="B54" s="88"/>
      <c r="C54" s="576"/>
      <c r="D54" s="577"/>
      <c r="E54" s="577"/>
      <c r="F54" s="577"/>
      <c r="G54" s="577"/>
      <c r="H54" s="577"/>
      <c r="I54" s="577"/>
      <c r="J54" s="577"/>
      <c r="K54" s="578"/>
      <c r="L54" s="556" t="s">
        <v>158</v>
      </c>
      <c r="M54" s="556"/>
      <c r="N54" s="556" t="s">
        <v>159</v>
      </c>
      <c r="O54" s="556"/>
      <c r="P54" s="556"/>
      <c r="Q54" s="556"/>
      <c r="R54" s="459"/>
      <c r="S54" s="459"/>
      <c r="T54" s="88"/>
      <c r="U54" s="88"/>
    </row>
    <row r="55" spans="1:27" ht="29.25" customHeight="1">
      <c r="A55" s="1"/>
      <c r="B55" s="1"/>
      <c r="C55" s="570" t="s">
        <v>646</v>
      </c>
      <c r="D55" s="571"/>
      <c r="E55" s="571"/>
      <c r="F55" s="571"/>
      <c r="G55" s="571"/>
      <c r="H55" s="571"/>
      <c r="I55" s="571"/>
      <c r="J55" s="571"/>
      <c r="K55" s="572"/>
      <c r="L55" s="557" t="s">
        <v>593</v>
      </c>
      <c r="M55" s="557"/>
      <c r="N55" s="557" t="s">
        <v>263</v>
      </c>
      <c r="O55" s="557"/>
      <c r="P55" s="557" t="s">
        <v>264</v>
      </c>
      <c r="Q55" s="557"/>
      <c r="R55" s="557" t="s">
        <v>594</v>
      </c>
      <c r="S55" s="557"/>
      <c r="T55" s="1"/>
      <c r="U55" s="1"/>
    </row>
    <row r="56" spans="1:27" ht="33" customHeight="1">
      <c r="A56" s="1"/>
      <c r="B56" s="1"/>
      <c r="C56" s="570" t="s">
        <v>613</v>
      </c>
      <c r="D56" s="571"/>
      <c r="E56" s="571"/>
      <c r="F56" s="571"/>
      <c r="G56" s="571"/>
      <c r="H56" s="571"/>
      <c r="I56" s="571"/>
      <c r="J56" s="571"/>
      <c r="K56" s="572"/>
      <c r="L56" s="557" t="s">
        <v>614</v>
      </c>
      <c r="M56" s="557"/>
      <c r="N56" s="557"/>
      <c r="O56" s="557"/>
      <c r="P56" s="557"/>
      <c r="Q56" s="557"/>
      <c r="R56" s="456" t="s">
        <v>603</v>
      </c>
      <c r="S56" s="456"/>
      <c r="T56" s="1"/>
      <c r="U56" s="1"/>
    </row>
    <row r="57" spans="1:27" ht="17.25" customHeight="1">
      <c r="A57" s="1"/>
      <c r="B57" s="1"/>
      <c r="C57" s="570" t="s">
        <v>160</v>
      </c>
      <c r="D57" s="571"/>
      <c r="E57" s="571"/>
      <c r="F57" s="571"/>
      <c r="G57" s="571"/>
      <c r="H57" s="571"/>
      <c r="I57" s="571"/>
      <c r="J57" s="571"/>
      <c r="K57" s="572"/>
      <c r="L57" s="557" t="s">
        <v>265</v>
      </c>
      <c r="M57" s="557"/>
      <c r="N57" s="557"/>
      <c r="O57" s="557"/>
      <c r="P57" s="557"/>
      <c r="Q57" s="557"/>
      <c r="R57" s="462" t="s">
        <v>64</v>
      </c>
      <c r="S57" s="462"/>
      <c r="T57" s="1"/>
      <c r="U57" s="1"/>
    </row>
    <row r="58" spans="1:27">
      <c r="A58" s="1"/>
      <c r="B58" s="1"/>
      <c r="C58" s="567" t="s">
        <v>262</v>
      </c>
      <c r="D58" s="568"/>
      <c r="E58" s="568"/>
      <c r="F58" s="568"/>
      <c r="G58" s="568"/>
      <c r="H58" s="568"/>
      <c r="I58" s="568"/>
      <c r="J58" s="568"/>
      <c r="K58" s="569"/>
      <c r="L58" s="566">
        <v>18.5</v>
      </c>
      <c r="M58" s="566"/>
      <c r="N58" s="566"/>
      <c r="O58" s="566"/>
      <c r="P58" s="566"/>
      <c r="Q58" s="566"/>
      <c r="R58" s="462">
        <v>18.3</v>
      </c>
      <c r="S58" s="462"/>
      <c r="T58" s="1"/>
      <c r="U58" s="1"/>
    </row>
    <row r="59" spans="1:27">
      <c r="A59" s="1"/>
      <c r="B59" s="1"/>
      <c r="C59" s="180" t="s">
        <v>161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7" s="214" customFormat="1">
      <c r="A60" s="180"/>
      <c r="B60" s="180"/>
      <c r="C60" s="396" t="s">
        <v>604</v>
      </c>
      <c r="D60" s="396"/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180"/>
      <c r="U60" s="180"/>
    </row>
    <row r="61" spans="1:27">
      <c r="B61" s="180"/>
      <c r="C61" s="396"/>
      <c r="D61" s="396"/>
      <c r="E61" s="396"/>
      <c r="F61" s="396"/>
      <c r="G61" s="396"/>
      <c r="H61" s="396"/>
      <c r="I61" s="396"/>
      <c r="J61" s="396"/>
      <c r="K61" s="396"/>
      <c r="L61" s="396"/>
      <c r="M61" s="396"/>
      <c r="N61" s="396"/>
      <c r="O61" s="396"/>
      <c r="P61" s="396"/>
      <c r="Q61" s="396"/>
      <c r="R61" s="396"/>
      <c r="S61" s="396"/>
      <c r="T61" s="180"/>
      <c r="AA61" s="214"/>
    </row>
    <row r="62" spans="1:27">
      <c r="A62" s="1"/>
      <c r="B62" s="180"/>
      <c r="C62" s="30" t="s">
        <v>605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"/>
      <c r="AA62" s="214"/>
    </row>
    <row r="63" spans="1:27">
      <c r="A63" s="583" t="s">
        <v>271</v>
      </c>
      <c r="B63" s="583"/>
      <c r="C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</row>
    <row r="64" spans="1:27">
      <c r="A64" s="1"/>
      <c r="B64" s="1"/>
      <c r="C64" s="565" t="s">
        <v>272</v>
      </c>
      <c r="D64" s="565"/>
      <c r="E64" s="565"/>
      <c r="F64" s="565"/>
      <c r="G64" s="565"/>
      <c r="H64" s="565"/>
      <c r="I64" s="556" t="s">
        <v>247</v>
      </c>
      <c r="J64" s="556"/>
      <c r="K64" s="556" t="s">
        <v>261</v>
      </c>
      <c r="L64" s="556"/>
      <c r="M64" s="556" t="s">
        <v>245</v>
      </c>
      <c r="N64" s="556"/>
      <c r="O64" s="564"/>
      <c r="P64" s="564"/>
      <c r="Q64" s="1"/>
      <c r="R64" s="1"/>
      <c r="S64" s="1"/>
      <c r="T64" s="1"/>
      <c r="U64" s="1"/>
    </row>
    <row r="65" spans="1:21" ht="15" customHeight="1">
      <c r="A65" s="1"/>
      <c r="B65" s="1"/>
      <c r="C65" s="579" t="s">
        <v>647</v>
      </c>
      <c r="D65" s="580"/>
      <c r="E65" s="580"/>
      <c r="F65" s="580"/>
      <c r="G65" s="580"/>
      <c r="H65" s="581"/>
      <c r="I65" s="555" t="s">
        <v>269</v>
      </c>
      <c r="J65" s="555"/>
      <c r="K65" s="555" t="s">
        <v>269</v>
      </c>
      <c r="L65" s="555"/>
      <c r="M65" s="555"/>
      <c r="N65" s="555"/>
      <c r="O65" s="582" t="s">
        <v>600</v>
      </c>
      <c r="P65" s="559"/>
      <c r="Q65" s="559"/>
      <c r="R65" s="559"/>
      <c r="S65" s="559"/>
      <c r="T65" s="559"/>
      <c r="U65" s="559"/>
    </row>
    <row r="66" spans="1:21" ht="18.75">
      <c r="A66" s="1"/>
      <c r="B66" s="1"/>
      <c r="C66" s="561" t="s">
        <v>648</v>
      </c>
      <c r="D66" s="561"/>
      <c r="E66" s="561"/>
      <c r="F66" s="561"/>
      <c r="G66" s="561"/>
      <c r="H66" s="561"/>
      <c r="I66" s="555" t="s">
        <v>269</v>
      </c>
      <c r="J66" s="555"/>
      <c r="K66" s="555" t="s">
        <v>269</v>
      </c>
      <c r="L66" s="555"/>
      <c r="M66" s="555" t="s">
        <v>269</v>
      </c>
      <c r="N66" s="555"/>
      <c r="O66" s="582"/>
      <c r="P66" s="559"/>
      <c r="Q66" s="559"/>
      <c r="R66" s="559"/>
      <c r="S66" s="559"/>
      <c r="T66" s="559"/>
      <c r="U66" s="559"/>
    </row>
    <row r="67" spans="1:21" ht="18.75">
      <c r="A67" s="1"/>
      <c r="B67" s="1"/>
      <c r="C67" s="561" t="s">
        <v>649</v>
      </c>
      <c r="D67" s="561"/>
      <c r="E67" s="561"/>
      <c r="F67" s="561"/>
      <c r="G67" s="561"/>
      <c r="H67" s="561"/>
      <c r="I67" s="521"/>
      <c r="J67" s="584"/>
      <c r="K67" s="521"/>
      <c r="L67" s="584"/>
      <c r="M67" s="555" t="s">
        <v>269</v>
      </c>
      <c r="N67" s="555"/>
      <c r="O67" s="582"/>
      <c r="P67" s="559"/>
      <c r="Q67" s="559"/>
      <c r="R67" s="559"/>
      <c r="S67" s="559"/>
      <c r="T67" s="559"/>
      <c r="U67" s="559"/>
    </row>
    <row r="68" spans="1:21" ht="18.75">
      <c r="A68" s="1"/>
      <c r="B68" s="1"/>
      <c r="C68" s="561" t="s">
        <v>273</v>
      </c>
      <c r="D68" s="561"/>
      <c r="E68" s="561"/>
      <c r="F68" s="561"/>
      <c r="G68" s="561"/>
      <c r="H68" s="561"/>
      <c r="I68" s="555" t="s">
        <v>269</v>
      </c>
      <c r="J68" s="555"/>
      <c r="K68" s="555" t="s">
        <v>269</v>
      </c>
      <c r="L68" s="555"/>
      <c r="M68" s="462"/>
      <c r="N68" s="462"/>
      <c r="O68" s="582"/>
      <c r="P68" s="559"/>
      <c r="Q68" s="559"/>
      <c r="R68" s="559"/>
      <c r="S68" s="559"/>
      <c r="T68" s="559"/>
      <c r="U68" s="559"/>
    </row>
    <row r="69" spans="1:21" ht="18.75">
      <c r="A69" s="1"/>
      <c r="B69" s="1"/>
      <c r="C69" s="561" t="s">
        <v>274</v>
      </c>
      <c r="D69" s="561"/>
      <c r="E69" s="561"/>
      <c r="F69" s="561"/>
      <c r="G69" s="561"/>
      <c r="H69" s="561"/>
      <c r="I69" s="555" t="s">
        <v>269</v>
      </c>
      <c r="J69" s="555"/>
      <c r="K69" s="555" t="s">
        <v>269</v>
      </c>
      <c r="L69" s="555"/>
      <c r="M69" s="555" t="s">
        <v>269</v>
      </c>
      <c r="N69" s="555"/>
      <c r="O69" s="582"/>
      <c r="P69" s="559"/>
      <c r="Q69" s="559"/>
      <c r="R69" s="559"/>
      <c r="S69" s="559"/>
      <c r="T69" s="559"/>
      <c r="U69" s="559"/>
    </row>
    <row r="70" spans="1:21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</row>
  </sheetData>
  <protectedRanges>
    <protectedRange sqref="C55:I57 K55:K57 J55" name="Диапазон1_8_1"/>
    <protectedRange sqref="P56:S57 L56:M57 M55 O55:S55" name="Диапазон1_8_1_1"/>
  </protectedRanges>
  <mergeCells count="85">
    <mergeCell ref="O65:U69"/>
    <mergeCell ref="R55:S55"/>
    <mergeCell ref="R56:S56"/>
    <mergeCell ref="R57:S57"/>
    <mergeCell ref="R58:S58"/>
    <mergeCell ref="A63:U63"/>
    <mergeCell ref="C69:H69"/>
    <mergeCell ref="M69:N69"/>
    <mergeCell ref="M68:N68"/>
    <mergeCell ref="M67:N67"/>
    <mergeCell ref="K69:L69"/>
    <mergeCell ref="K68:L68"/>
    <mergeCell ref="K67:L67"/>
    <mergeCell ref="I69:J69"/>
    <mergeCell ref="I68:J68"/>
    <mergeCell ref="I67:J67"/>
    <mergeCell ref="C67:H67"/>
    <mergeCell ref="C68:H68"/>
    <mergeCell ref="I64:J64"/>
    <mergeCell ref="K64:L64"/>
    <mergeCell ref="M64:N64"/>
    <mergeCell ref="C66:H66"/>
    <mergeCell ref="I65:J65"/>
    <mergeCell ref="K65:L65"/>
    <mergeCell ref="M65:N65"/>
    <mergeCell ref="C65:H65"/>
    <mergeCell ref="I66:J66"/>
    <mergeCell ref="K66:L66"/>
    <mergeCell ref="M66:N66"/>
    <mergeCell ref="C56:K56"/>
    <mergeCell ref="C55:K55"/>
    <mergeCell ref="C60:S61"/>
    <mergeCell ref="M28:N28"/>
    <mergeCell ref="O28:P28"/>
    <mergeCell ref="L54:M54"/>
    <mergeCell ref="N54:O54"/>
    <mergeCell ref="L53:O53"/>
    <mergeCell ref="O29:P29"/>
    <mergeCell ref="M31:N31"/>
    <mergeCell ref="M30:N30"/>
    <mergeCell ref="K31:L31"/>
    <mergeCell ref="K30:L30"/>
    <mergeCell ref="P53:Q54"/>
    <mergeCell ref="C53:K54"/>
    <mergeCell ref="I30:J30"/>
    <mergeCell ref="O64:P64"/>
    <mergeCell ref="C64:H64"/>
    <mergeCell ref="L58:Q58"/>
    <mergeCell ref="C58:K58"/>
    <mergeCell ref="C57:K57"/>
    <mergeCell ref="O30:P31"/>
    <mergeCell ref="D27:U27"/>
    <mergeCell ref="A15:E15"/>
    <mergeCell ref="D28:H28"/>
    <mergeCell ref="D29:H29"/>
    <mergeCell ref="D30:H30"/>
    <mergeCell ref="K29:L29"/>
    <mergeCell ref="I28:J28"/>
    <mergeCell ref="I29:J29"/>
    <mergeCell ref="I31:J31"/>
    <mergeCell ref="D31:H31"/>
    <mergeCell ref="R53:S54"/>
    <mergeCell ref="L57:Q57"/>
    <mergeCell ref="L56:Q56"/>
    <mergeCell ref="N34:U34"/>
    <mergeCell ref="N35:U43"/>
    <mergeCell ref="L55:M55"/>
    <mergeCell ref="N55:O55"/>
    <mergeCell ref="P55:Q55"/>
    <mergeCell ref="A1:D1"/>
    <mergeCell ref="A13:E14"/>
    <mergeCell ref="A51:U51"/>
    <mergeCell ref="F13:J14"/>
    <mergeCell ref="F15:J15"/>
    <mergeCell ref="A26:G26"/>
    <mergeCell ref="H26:N26"/>
    <mergeCell ref="O26:U26"/>
    <mergeCell ref="A45:T45"/>
    <mergeCell ref="A16:U18"/>
    <mergeCell ref="P13:U14"/>
    <mergeCell ref="K13:O14"/>
    <mergeCell ref="M29:N29"/>
    <mergeCell ref="K28:L28"/>
    <mergeCell ref="K15:O15"/>
    <mergeCell ref="P15:U1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6" fitToHeight="2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2">
    <tabColor rgb="FF0070C0"/>
    <pageSetUpPr fitToPage="1"/>
  </sheetPr>
  <dimension ref="A1:R65"/>
  <sheetViews>
    <sheetView view="pageBreakPreview" zoomScaleNormal="100" zoomScaleSheetLayoutView="100" workbookViewId="0">
      <pane ySplit="1" topLeftCell="A2" activePane="bottomLeft" state="frozen"/>
      <selection pane="bottomLeft" activeCell="H3" sqref="H3"/>
    </sheetView>
  </sheetViews>
  <sheetFormatPr defaultRowHeight="15"/>
  <cols>
    <col min="1" max="1" width="1.7109375" customWidth="1"/>
    <col min="2" max="3" width="6.140625" customWidth="1"/>
    <col min="4" max="4" width="5.5703125" customWidth="1"/>
    <col min="5" max="5" width="5.140625" customWidth="1"/>
    <col min="6" max="6" width="9.42578125" customWidth="1"/>
    <col min="7" max="7" width="9.5703125" customWidth="1"/>
    <col min="8" max="8" width="4.42578125" customWidth="1"/>
    <col min="9" max="9" width="8.5703125" customWidth="1"/>
    <col min="10" max="10" width="7.42578125" customWidth="1"/>
    <col min="11" max="11" width="6.140625" customWidth="1"/>
    <col min="12" max="12" width="8.42578125" customWidth="1"/>
    <col min="13" max="13" width="8" customWidth="1"/>
    <col min="14" max="14" width="7.85546875" customWidth="1"/>
    <col min="15" max="15" width="10.85546875" customWidth="1"/>
    <col min="16" max="16" width="6.85546875" customWidth="1"/>
    <col min="17" max="17" width="6" customWidth="1"/>
    <col min="18" max="18" width="0.7109375" style="1" customWidth="1"/>
  </cols>
  <sheetData>
    <row r="1" spans="1:17" ht="21">
      <c r="A1" s="434" t="s">
        <v>69</v>
      </c>
      <c r="B1" s="434"/>
      <c r="C1" s="434"/>
      <c r="D1" s="434"/>
      <c r="E1" s="434"/>
      <c r="F1" s="25" t="s">
        <v>190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>
      <c r="A2" s="447" t="s">
        <v>176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</row>
    <row r="3" spans="1:17">
      <c r="A3" s="180" t="s">
        <v>650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>
      <c r="A4" s="1" t="s">
        <v>177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>
      <c r="A5" s="1"/>
      <c r="B5" s="602" t="s">
        <v>37</v>
      </c>
      <c r="C5" s="603"/>
      <c r="D5" s="603"/>
      <c r="E5" s="603"/>
      <c r="F5" s="603"/>
      <c r="G5" s="603"/>
      <c r="H5" s="603"/>
      <c r="I5" s="601" t="s">
        <v>201</v>
      </c>
      <c r="J5" s="601"/>
      <c r="K5" s="601"/>
      <c r="L5" s="601" t="s">
        <v>200</v>
      </c>
      <c r="M5" s="601"/>
      <c r="N5" s="601"/>
      <c r="O5" s="601" t="s">
        <v>226</v>
      </c>
      <c r="P5" s="601"/>
      <c r="Q5" s="601"/>
    </row>
    <row r="6" spans="1:17" ht="36.75" customHeight="1">
      <c r="A6" s="1"/>
      <c r="B6" s="604"/>
      <c r="C6" s="605"/>
      <c r="D6" s="605"/>
      <c r="E6" s="605"/>
      <c r="F6" s="605"/>
      <c r="G6" s="605"/>
      <c r="H6" s="605"/>
      <c r="I6" s="212" t="s">
        <v>191</v>
      </c>
      <c r="J6" s="579" t="s">
        <v>192</v>
      </c>
      <c r="K6" s="581"/>
      <c r="L6" s="212" t="s">
        <v>191</v>
      </c>
      <c r="M6" s="579" t="s">
        <v>192</v>
      </c>
      <c r="N6" s="581"/>
      <c r="O6" s="212" t="s">
        <v>191</v>
      </c>
      <c r="P6" s="579" t="s">
        <v>192</v>
      </c>
      <c r="Q6" s="581"/>
    </row>
    <row r="7" spans="1:17">
      <c r="A7" s="1"/>
      <c r="B7" s="454" t="s">
        <v>178</v>
      </c>
      <c r="C7" s="454"/>
      <c r="D7" s="454"/>
      <c r="E7" s="454"/>
      <c r="F7" s="454"/>
      <c r="G7" s="454"/>
      <c r="H7" s="454"/>
      <c r="I7" s="355" t="s">
        <v>193</v>
      </c>
      <c r="J7" s="606" t="s">
        <v>796</v>
      </c>
      <c r="K7" s="607"/>
      <c r="L7" s="456" t="s">
        <v>704</v>
      </c>
      <c r="M7" s="456" t="s">
        <v>705</v>
      </c>
      <c r="N7" s="456"/>
      <c r="O7" s="462">
        <v>410</v>
      </c>
      <c r="P7" s="462"/>
      <c r="Q7" s="462"/>
    </row>
    <row r="8" spans="1:17">
      <c r="A8" s="1"/>
      <c r="B8" s="454" t="s">
        <v>179</v>
      </c>
      <c r="C8" s="454"/>
      <c r="D8" s="454"/>
      <c r="E8" s="454"/>
      <c r="F8" s="454"/>
      <c r="G8" s="454"/>
      <c r="H8" s="454"/>
      <c r="I8" s="456">
        <v>5000</v>
      </c>
      <c r="J8" s="456"/>
      <c r="K8" s="456"/>
      <c r="L8" s="456"/>
      <c r="M8" s="456"/>
      <c r="N8" s="456"/>
      <c r="O8" s="462">
        <v>230</v>
      </c>
      <c r="P8" s="462"/>
      <c r="Q8" s="462"/>
    </row>
    <row r="9" spans="1:17">
      <c r="A9" s="1"/>
      <c r="B9" s="454" t="s">
        <v>180</v>
      </c>
      <c r="C9" s="454"/>
      <c r="D9" s="454"/>
      <c r="E9" s="454"/>
      <c r="F9" s="454"/>
      <c r="G9" s="454"/>
      <c r="H9" s="454"/>
      <c r="I9" s="355" t="s">
        <v>194</v>
      </c>
      <c r="J9" s="606" t="s">
        <v>796</v>
      </c>
      <c r="K9" s="607"/>
      <c r="L9" s="456"/>
      <c r="M9" s="456"/>
      <c r="N9" s="456"/>
      <c r="O9" s="462">
        <v>900</v>
      </c>
      <c r="P9" s="462"/>
      <c r="Q9" s="462"/>
    </row>
    <row r="10" spans="1:17">
      <c r="A10" s="1"/>
      <c r="B10" s="454" t="s">
        <v>181</v>
      </c>
      <c r="C10" s="454"/>
      <c r="D10" s="454"/>
      <c r="E10" s="454"/>
      <c r="F10" s="454"/>
      <c r="G10" s="454"/>
      <c r="H10" s="454"/>
      <c r="I10" s="456">
        <v>5500</v>
      </c>
      <c r="J10" s="456"/>
      <c r="K10" s="456"/>
      <c r="L10" s="456"/>
      <c r="M10" s="456"/>
      <c r="N10" s="456"/>
      <c r="O10" s="462">
        <v>1795</v>
      </c>
      <c r="P10" s="462"/>
      <c r="Q10" s="462"/>
    </row>
    <row r="11" spans="1:17">
      <c r="A11" s="1"/>
      <c r="B11" s="454" t="s">
        <v>182</v>
      </c>
      <c r="C11" s="454"/>
      <c r="D11" s="454"/>
      <c r="E11" s="454"/>
      <c r="F11" s="454"/>
      <c r="G11" s="454"/>
      <c r="H11" s="454"/>
      <c r="I11" s="355" t="s">
        <v>194</v>
      </c>
      <c r="J11" s="606" t="s">
        <v>796</v>
      </c>
      <c r="K11" s="607"/>
      <c r="L11" s="456"/>
      <c r="M11" s="456"/>
      <c r="N11" s="456"/>
      <c r="O11" s="506" t="s">
        <v>188</v>
      </c>
      <c r="P11" s="507"/>
      <c r="Q11" s="608"/>
    </row>
    <row r="12" spans="1:17">
      <c r="A12" s="1"/>
      <c r="B12" s="454" t="s">
        <v>183</v>
      </c>
      <c r="C12" s="454"/>
      <c r="D12" s="454"/>
      <c r="E12" s="454"/>
      <c r="F12" s="454"/>
      <c r="G12" s="454"/>
      <c r="H12" s="454"/>
      <c r="I12" s="456">
        <v>5500</v>
      </c>
      <c r="J12" s="456"/>
      <c r="K12" s="456"/>
      <c r="L12" s="456"/>
      <c r="M12" s="456"/>
      <c r="N12" s="456"/>
      <c r="O12" s="510"/>
      <c r="P12" s="511"/>
      <c r="Q12" s="609"/>
    </row>
    <row r="13" spans="1:17">
      <c r="A13" s="1"/>
      <c r="B13" s="454" t="s">
        <v>184</v>
      </c>
      <c r="C13" s="454"/>
      <c r="D13" s="454"/>
      <c r="E13" s="454"/>
      <c r="F13" s="454"/>
      <c r="G13" s="454"/>
      <c r="H13" s="454"/>
      <c r="I13" s="355" t="s">
        <v>194</v>
      </c>
      <c r="J13" s="606" t="s">
        <v>796</v>
      </c>
      <c r="K13" s="607"/>
      <c r="L13" s="456"/>
      <c r="M13" s="456"/>
      <c r="N13" s="456"/>
      <c r="O13" s="462">
        <v>490</v>
      </c>
      <c r="P13" s="462"/>
      <c r="Q13" s="462"/>
    </row>
    <row r="14" spans="1:17">
      <c r="A14" s="1"/>
      <c r="B14" s="454" t="s">
        <v>185</v>
      </c>
      <c r="C14" s="454"/>
      <c r="D14" s="454"/>
      <c r="E14" s="454"/>
      <c r="F14" s="454"/>
      <c r="G14" s="454"/>
      <c r="H14" s="454"/>
      <c r="I14" s="456">
        <v>5000</v>
      </c>
      <c r="J14" s="456"/>
      <c r="K14" s="456"/>
      <c r="L14" s="456"/>
      <c r="M14" s="456"/>
      <c r="N14" s="456"/>
      <c r="O14" s="462">
        <v>230</v>
      </c>
      <c r="P14" s="462"/>
      <c r="Q14" s="462"/>
    </row>
    <row r="15" spans="1:17" ht="25.5" customHeight="1">
      <c r="A15" s="1"/>
      <c r="B15" s="600" t="s">
        <v>186</v>
      </c>
      <c r="C15" s="600"/>
      <c r="D15" s="600"/>
      <c r="E15" s="600"/>
      <c r="F15" s="600"/>
      <c r="G15" s="600"/>
      <c r="H15" s="600"/>
      <c r="I15" s="355" t="s">
        <v>193</v>
      </c>
      <c r="J15" s="606" t="s">
        <v>796</v>
      </c>
      <c r="K15" s="607"/>
      <c r="L15" s="456"/>
      <c r="M15" s="456"/>
      <c r="N15" s="456"/>
      <c r="O15" s="462">
        <v>900</v>
      </c>
      <c r="P15" s="462"/>
      <c r="Q15" s="462"/>
    </row>
    <row r="16" spans="1:17" ht="26.25" customHeight="1">
      <c r="A16" s="1"/>
      <c r="B16" s="600" t="s">
        <v>187</v>
      </c>
      <c r="C16" s="600"/>
      <c r="D16" s="600"/>
      <c r="E16" s="600"/>
      <c r="F16" s="600"/>
      <c r="G16" s="600"/>
      <c r="H16" s="600"/>
      <c r="I16" s="456">
        <v>5500</v>
      </c>
      <c r="J16" s="456"/>
      <c r="K16" s="456"/>
      <c r="L16" s="456"/>
      <c r="M16" s="456"/>
      <c r="N16" s="456"/>
      <c r="O16" s="462">
        <v>1795</v>
      </c>
      <c r="P16" s="462"/>
      <c r="Q16" s="462"/>
    </row>
    <row r="17" spans="1:18" s="294" customFormat="1">
      <c r="A17" s="180"/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</row>
    <row r="18" spans="1:18">
      <c r="A18" s="1"/>
      <c r="B18" s="22" t="s">
        <v>195</v>
      </c>
      <c r="C18" s="22"/>
      <c r="D18" s="22"/>
      <c r="E18" s="22"/>
      <c r="F18" s="22"/>
      <c r="G18" s="22"/>
      <c r="H18" s="22"/>
      <c r="I18" s="67"/>
      <c r="J18" s="67"/>
      <c r="K18" s="67"/>
      <c r="L18" s="22" t="s">
        <v>797</v>
      </c>
      <c r="M18" s="67"/>
      <c r="N18" s="67"/>
      <c r="O18" s="67"/>
      <c r="P18" s="67"/>
      <c r="Q18" s="67"/>
    </row>
    <row r="19" spans="1:18" ht="12.75" customHeight="1">
      <c r="A19" s="1"/>
      <c r="B19" s="1" t="s">
        <v>196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8" ht="12.75" customHeight="1">
      <c r="A20" s="1"/>
      <c r="B20" s="30" t="s">
        <v>197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8">
      <c r="A21" s="447" t="s">
        <v>189</v>
      </c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47"/>
      <c r="N21" s="447"/>
      <c r="O21" s="447"/>
      <c r="P21" s="447"/>
      <c r="Q21" s="447"/>
    </row>
    <row r="22" spans="1:18">
      <c r="A22" s="1"/>
      <c r="B22" s="1"/>
      <c r="C22" s="1"/>
      <c r="D22" s="1"/>
      <c r="E22" s="29" t="s">
        <v>65</v>
      </c>
      <c r="F22" s="29"/>
      <c r="G22" s="29"/>
      <c r="H22" s="29"/>
      <c r="I22" s="29"/>
      <c r="J22" s="1"/>
      <c r="K22" s="1"/>
      <c r="L22" s="1"/>
      <c r="M22" s="29" t="s">
        <v>66</v>
      </c>
      <c r="N22" s="29"/>
      <c r="O22" s="29"/>
      <c r="P22" s="29"/>
      <c r="Q22" s="29"/>
    </row>
    <row r="23" spans="1:18" ht="30.75" customHeight="1">
      <c r="A23" s="1"/>
      <c r="B23" s="1"/>
      <c r="C23" s="1"/>
      <c r="D23" s="1"/>
      <c r="E23" s="595" t="s">
        <v>198</v>
      </c>
      <c r="F23" s="595"/>
      <c r="G23" s="595" t="s">
        <v>47</v>
      </c>
      <c r="H23" s="595"/>
      <c r="I23" s="1"/>
      <c r="J23" s="1"/>
      <c r="K23" s="1"/>
      <c r="L23" s="1"/>
      <c r="M23" s="593" t="s">
        <v>198</v>
      </c>
      <c r="N23" s="594"/>
      <c r="O23" s="595" t="s">
        <v>47</v>
      </c>
      <c r="P23" s="595"/>
      <c r="Q23" s="1"/>
    </row>
    <row r="24" spans="1:18" ht="27" customHeight="1">
      <c r="A24" s="1"/>
      <c r="B24" s="1"/>
      <c r="C24" s="1"/>
      <c r="D24" s="1"/>
      <c r="E24" s="592" t="s">
        <v>199</v>
      </c>
      <c r="F24" s="592"/>
      <c r="G24" s="597" t="s">
        <v>62</v>
      </c>
      <c r="H24" s="597"/>
      <c r="I24" s="1"/>
      <c r="J24" s="1"/>
      <c r="K24" s="1"/>
      <c r="L24" s="1"/>
      <c r="M24" s="592" t="s">
        <v>204</v>
      </c>
      <c r="N24" s="592"/>
      <c r="O24" s="591" t="s">
        <v>206</v>
      </c>
      <c r="P24" s="591"/>
      <c r="Q24" s="1"/>
    </row>
    <row r="25" spans="1:18" ht="24.75" customHeight="1">
      <c r="A25" s="1"/>
      <c r="B25" s="1"/>
      <c r="C25" s="1"/>
      <c r="D25" s="1"/>
      <c r="E25" s="592" t="s">
        <v>202</v>
      </c>
      <c r="F25" s="596"/>
      <c r="G25" s="597"/>
      <c r="H25" s="597"/>
      <c r="I25" s="1"/>
      <c r="J25" s="1"/>
      <c r="K25" s="1"/>
      <c r="L25" s="1"/>
      <c r="M25" s="592" t="s">
        <v>205</v>
      </c>
      <c r="N25" s="592"/>
      <c r="O25" s="591"/>
      <c r="P25" s="591"/>
      <c r="Q25" s="1"/>
    </row>
    <row r="26" spans="1:18" ht="22.5" customHeight="1">
      <c r="A26" s="1"/>
      <c r="B26" s="1"/>
      <c r="C26" s="1"/>
      <c r="D26" s="1"/>
      <c r="E26" s="592" t="s">
        <v>203</v>
      </c>
      <c r="F26" s="596"/>
      <c r="G26" s="597"/>
      <c r="H26" s="597"/>
      <c r="I26" s="1"/>
      <c r="J26" s="1"/>
      <c r="K26" s="1"/>
      <c r="L26" s="1"/>
      <c r="M26" s="1"/>
      <c r="N26" s="1"/>
      <c r="O26" s="1"/>
      <c r="P26" s="1"/>
      <c r="Q26" s="1"/>
    </row>
    <row r="27" spans="1:1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8" ht="15" customHeight="1">
      <c r="A30" s="1"/>
      <c r="B30" s="1"/>
      <c r="C30" s="1"/>
      <c r="D30" s="1"/>
      <c r="E30" s="587" t="s">
        <v>180</v>
      </c>
      <c r="F30" s="598"/>
      <c r="G30" s="598"/>
      <c r="H30" s="598"/>
      <c r="I30" s="1"/>
      <c r="J30" s="1"/>
      <c r="K30" s="1"/>
      <c r="L30" s="1"/>
      <c r="M30" s="587" t="s">
        <v>208</v>
      </c>
      <c r="N30" s="587"/>
      <c r="O30" s="587"/>
      <c r="P30" s="587"/>
      <c r="Q30" s="1"/>
    </row>
    <row r="31" spans="1:18" ht="18" customHeight="1">
      <c r="A31" s="1"/>
      <c r="B31" s="1"/>
      <c r="C31" s="1"/>
      <c r="D31" s="1"/>
      <c r="E31" s="599"/>
      <c r="F31" s="599"/>
      <c r="G31" s="599"/>
      <c r="H31" s="599"/>
      <c r="I31" s="1"/>
      <c r="J31" s="1"/>
      <c r="K31" s="1"/>
      <c r="L31" s="1"/>
      <c r="M31" s="588"/>
      <c r="N31" s="588"/>
      <c r="O31" s="588"/>
      <c r="P31" s="588"/>
      <c r="Q31" s="1"/>
    </row>
    <row r="32" spans="1:18" ht="32.25" customHeight="1">
      <c r="A32" s="1"/>
      <c r="B32" s="1"/>
      <c r="C32" s="1"/>
      <c r="D32" s="1"/>
      <c r="E32" s="589" t="s">
        <v>198</v>
      </c>
      <c r="F32" s="589"/>
      <c r="G32" s="589" t="s">
        <v>47</v>
      </c>
      <c r="H32" s="589"/>
      <c r="I32" s="1"/>
      <c r="J32" s="1"/>
      <c r="K32" s="1"/>
      <c r="L32" s="1"/>
      <c r="M32" s="589" t="s">
        <v>198</v>
      </c>
      <c r="N32" s="589"/>
      <c r="O32" s="589" t="s">
        <v>47</v>
      </c>
      <c r="P32" s="589"/>
      <c r="Q32" s="1"/>
    </row>
    <row r="33" spans="1:17">
      <c r="A33" s="1"/>
      <c r="B33" s="1"/>
      <c r="C33" s="1"/>
      <c r="D33" s="1"/>
      <c r="E33" s="585">
        <v>900</v>
      </c>
      <c r="F33" s="586"/>
      <c r="G33" s="585" t="s">
        <v>207</v>
      </c>
      <c r="H33" s="586"/>
      <c r="I33" s="1"/>
      <c r="J33" s="1"/>
      <c r="K33" s="1"/>
      <c r="L33" s="1"/>
      <c r="M33" s="585">
        <v>1795</v>
      </c>
      <c r="N33" s="586"/>
      <c r="O33" s="585" t="s">
        <v>207</v>
      </c>
      <c r="P33" s="586"/>
      <c r="Q33" s="1"/>
    </row>
    <row r="34" spans="1:1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587" t="s">
        <v>182</v>
      </c>
      <c r="F37" s="598"/>
      <c r="G37" s="598"/>
      <c r="H37" s="598"/>
      <c r="I37" s="1"/>
      <c r="J37" s="1"/>
      <c r="K37" s="1"/>
      <c r="L37" s="1"/>
      <c r="M37" s="587" t="s">
        <v>210</v>
      </c>
      <c r="N37" s="587"/>
      <c r="O37" s="587"/>
      <c r="P37" s="587"/>
      <c r="Q37" s="1"/>
    </row>
    <row r="38" spans="1:17">
      <c r="A38" s="1"/>
      <c r="B38" s="1"/>
      <c r="C38" s="1"/>
      <c r="D38" s="1"/>
      <c r="E38" s="599"/>
      <c r="F38" s="599"/>
      <c r="G38" s="599"/>
      <c r="H38" s="599"/>
      <c r="I38" s="1"/>
      <c r="J38" s="1"/>
      <c r="K38" s="1"/>
      <c r="L38" s="1"/>
      <c r="M38" s="588"/>
      <c r="N38" s="588"/>
      <c r="O38" s="588"/>
      <c r="P38" s="588"/>
      <c r="Q38" s="1"/>
    </row>
    <row r="39" spans="1:17" ht="30.75" customHeight="1">
      <c r="A39" s="1"/>
      <c r="B39" s="1"/>
      <c r="C39" s="1"/>
      <c r="D39" s="1"/>
      <c r="E39" s="589" t="s">
        <v>198</v>
      </c>
      <c r="F39" s="589"/>
      <c r="G39" s="589" t="s">
        <v>47</v>
      </c>
      <c r="H39" s="589"/>
      <c r="I39" s="1"/>
      <c r="J39" s="1"/>
      <c r="K39" s="1"/>
      <c r="L39" s="1"/>
      <c r="M39" s="589" t="s">
        <v>198</v>
      </c>
      <c r="N39" s="589"/>
      <c r="O39" s="589" t="s">
        <v>47</v>
      </c>
      <c r="P39" s="589"/>
      <c r="Q39" s="1"/>
    </row>
    <row r="40" spans="1:17">
      <c r="A40" s="1"/>
      <c r="B40" s="1"/>
      <c r="C40" s="1"/>
      <c r="D40" s="1"/>
      <c r="E40" s="585" t="s">
        <v>209</v>
      </c>
      <c r="F40" s="586"/>
      <c r="G40" s="585" t="s">
        <v>207</v>
      </c>
      <c r="H40" s="586"/>
      <c r="I40" s="1"/>
      <c r="J40" s="1"/>
      <c r="K40" s="1"/>
      <c r="L40" s="1"/>
      <c r="M40" s="585" t="s">
        <v>209</v>
      </c>
      <c r="N40" s="586"/>
      <c r="O40" s="585" t="s">
        <v>207</v>
      </c>
      <c r="P40" s="586"/>
      <c r="Q40" s="1"/>
    </row>
    <row r="41" spans="1:1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ht="14.25" customHeight="1">
      <c r="A44" s="1"/>
      <c r="B44" s="1"/>
      <c r="C44" s="1"/>
      <c r="D44" s="1"/>
      <c r="E44" s="1"/>
      <c r="F44" s="1"/>
      <c r="G44" s="71"/>
      <c r="H44" s="71"/>
      <c r="I44" s="1"/>
      <c r="J44" s="1"/>
      <c r="K44" s="1"/>
      <c r="L44" s="1"/>
      <c r="M44" s="1"/>
      <c r="N44" s="1"/>
      <c r="O44" s="1"/>
      <c r="P44" s="1"/>
      <c r="Q44" s="1"/>
    </row>
    <row r="45" spans="1:17" ht="15" customHeight="1">
      <c r="A45" s="1"/>
      <c r="B45" s="1"/>
      <c r="C45" s="1"/>
      <c r="D45" s="1"/>
      <c r="E45" s="590" t="s">
        <v>184</v>
      </c>
      <c r="F45" s="590"/>
      <c r="G45" s="72"/>
      <c r="H45" s="72"/>
      <c r="I45" s="1"/>
      <c r="J45" s="1"/>
      <c r="K45" s="1"/>
      <c r="L45" s="1"/>
      <c r="M45" s="29" t="s">
        <v>185</v>
      </c>
      <c r="N45" s="69"/>
      <c r="O45" s="69"/>
      <c r="P45" s="69"/>
      <c r="Q45" s="1"/>
    </row>
    <row r="46" spans="1:17" ht="30" customHeight="1">
      <c r="A46" s="1"/>
      <c r="B46" s="1"/>
      <c r="C46" s="1"/>
      <c r="D46" s="1"/>
      <c r="E46" s="589" t="s">
        <v>198</v>
      </c>
      <c r="F46" s="589"/>
      <c r="G46" s="589" t="s">
        <v>47</v>
      </c>
      <c r="H46" s="589"/>
      <c r="I46" s="1"/>
      <c r="J46" s="1"/>
      <c r="K46" s="1"/>
      <c r="L46" s="1"/>
      <c r="M46" s="593" t="s">
        <v>198</v>
      </c>
      <c r="N46" s="594"/>
      <c r="O46" s="595" t="s">
        <v>47</v>
      </c>
      <c r="P46" s="595"/>
      <c r="Q46" s="1"/>
    </row>
    <row r="47" spans="1:17" ht="25.5" customHeight="1">
      <c r="A47" s="1"/>
      <c r="B47" s="1"/>
      <c r="C47" s="1"/>
      <c r="D47" s="1"/>
      <c r="E47" s="591" t="s">
        <v>211</v>
      </c>
      <c r="F47" s="591"/>
      <c r="G47" s="591" t="s">
        <v>207</v>
      </c>
      <c r="H47" s="591"/>
      <c r="I47" s="1"/>
      <c r="J47" s="1"/>
      <c r="K47" s="1"/>
      <c r="L47" s="1"/>
      <c r="M47" s="592" t="s">
        <v>204</v>
      </c>
      <c r="N47" s="592"/>
      <c r="O47" s="591" t="s">
        <v>206</v>
      </c>
      <c r="P47" s="591"/>
      <c r="Q47" s="1"/>
    </row>
    <row r="48" spans="1:17" ht="27" customHeight="1">
      <c r="A48" s="1"/>
      <c r="B48" s="1"/>
      <c r="C48" s="1"/>
      <c r="D48" s="1"/>
      <c r="E48" s="457" t="s">
        <v>212</v>
      </c>
      <c r="F48" s="457"/>
      <c r="G48" s="591"/>
      <c r="H48" s="591"/>
      <c r="I48" s="1"/>
      <c r="J48" s="1"/>
      <c r="K48" s="1"/>
      <c r="L48" s="1"/>
      <c r="M48" s="592" t="s">
        <v>205</v>
      </c>
      <c r="N48" s="592"/>
      <c r="O48" s="591"/>
      <c r="P48" s="591"/>
      <c r="Q48" s="1"/>
    </row>
    <row r="49" spans="1:1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73"/>
      <c r="N49" s="73"/>
      <c r="O49" s="74"/>
      <c r="P49" s="74"/>
      <c r="Q49" s="1"/>
    </row>
    <row r="50" spans="1:1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8" ht="15" customHeight="1">
      <c r="A51" s="1"/>
      <c r="B51" s="1"/>
      <c r="C51" s="1"/>
      <c r="D51" s="1"/>
      <c r="E51" s="587" t="s">
        <v>186</v>
      </c>
      <c r="F51" s="587"/>
      <c r="G51" s="587"/>
      <c r="H51" s="587"/>
      <c r="I51" s="1"/>
      <c r="J51" s="1"/>
      <c r="K51" s="1"/>
      <c r="L51" s="1"/>
      <c r="M51" s="587" t="s">
        <v>187</v>
      </c>
      <c r="N51" s="587"/>
      <c r="O51" s="587"/>
      <c r="P51" s="587"/>
      <c r="Q51" s="1"/>
    </row>
    <row r="52" spans="1:18">
      <c r="A52" s="1"/>
      <c r="B52" s="1"/>
      <c r="C52" s="1"/>
      <c r="D52" s="1"/>
      <c r="E52" s="587"/>
      <c r="F52" s="587"/>
      <c r="G52" s="587"/>
      <c r="H52" s="587"/>
      <c r="I52" s="1"/>
      <c r="J52" s="1"/>
      <c r="K52" s="1"/>
      <c r="L52" s="1"/>
      <c r="M52" s="587"/>
      <c r="N52" s="587"/>
      <c r="O52" s="587"/>
      <c r="P52" s="587"/>
      <c r="Q52" s="1"/>
    </row>
    <row r="53" spans="1:18" ht="15" customHeight="1">
      <c r="A53" s="1"/>
      <c r="B53" s="1"/>
      <c r="C53" s="1"/>
      <c r="D53" s="1"/>
      <c r="E53" s="588"/>
      <c r="F53" s="588"/>
      <c r="G53" s="588"/>
      <c r="H53" s="588"/>
      <c r="I53" s="1"/>
      <c r="J53" s="1"/>
      <c r="K53" s="1"/>
      <c r="L53" s="1"/>
      <c r="M53" s="588"/>
      <c r="N53" s="588"/>
      <c r="O53" s="588"/>
      <c r="P53" s="588"/>
      <c r="Q53" s="1"/>
    </row>
    <row r="54" spans="1:18" ht="30.75" customHeight="1">
      <c r="A54" s="1"/>
      <c r="B54" s="1"/>
      <c r="C54" s="1"/>
      <c r="D54" s="1"/>
      <c r="E54" s="589" t="s">
        <v>198</v>
      </c>
      <c r="F54" s="589"/>
      <c r="G54" s="589" t="s">
        <v>47</v>
      </c>
      <c r="H54" s="589"/>
      <c r="I54" s="1"/>
      <c r="J54" s="1"/>
      <c r="K54" s="1"/>
      <c r="L54" s="1"/>
      <c r="M54" s="589" t="s">
        <v>198</v>
      </c>
      <c r="N54" s="589"/>
      <c r="O54" s="589" t="s">
        <v>47</v>
      </c>
      <c r="P54" s="589"/>
      <c r="Q54" s="1"/>
    </row>
    <row r="55" spans="1:18" ht="24" customHeight="1">
      <c r="A55" s="1"/>
      <c r="B55" s="1"/>
      <c r="C55" s="1"/>
      <c r="D55" s="1"/>
      <c r="E55" s="585">
        <v>900</v>
      </c>
      <c r="F55" s="586"/>
      <c r="G55" s="585" t="s">
        <v>207</v>
      </c>
      <c r="H55" s="586"/>
      <c r="I55" s="1"/>
      <c r="J55" s="1"/>
      <c r="K55" s="1"/>
      <c r="L55" s="1"/>
      <c r="M55" s="585">
        <v>1795</v>
      </c>
      <c r="N55" s="586"/>
      <c r="O55" s="585" t="s">
        <v>207</v>
      </c>
      <c r="P55" s="586"/>
      <c r="Q55" s="1"/>
    </row>
    <row r="56" spans="1:1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80"/>
      <c r="P57" s="1"/>
      <c r="Q57" s="1"/>
    </row>
    <row r="58" spans="1:18">
      <c r="A58" s="180"/>
      <c r="B58" s="180"/>
      <c r="C58" s="180"/>
      <c r="D58" s="180"/>
      <c r="E58" s="29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</row>
    <row r="59" spans="1:18" ht="36" customHeight="1">
      <c r="A59" s="180"/>
      <c r="B59" s="363"/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180"/>
    </row>
    <row r="60" spans="1:18">
      <c r="A60" s="180"/>
      <c r="B60" s="363"/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  <c r="R60" s="180"/>
    </row>
    <row r="61" spans="1:18">
      <c r="A61" s="180"/>
      <c r="B61" s="363"/>
      <c r="C61" s="363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363"/>
      <c r="P61" s="363"/>
      <c r="Q61" s="363"/>
      <c r="R61" s="180"/>
    </row>
    <row r="62" spans="1:18">
      <c r="A62" s="180"/>
      <c r="B62" s="363"/>
      <c r="C62" s="363"/>
      <c r="D62" s="363"/>
      <c r="E62" s="363"/>
      <c r="F62" s="363"/>
      <c r="G62" s="363"/>
      <c r="H62" s="363"/>
      <c r="I62" s="363"/>
      <c r="J62" s="363"/>
      <c r="K62" s="363"/>
      <c r="L62" s="363"/>
      <c r="M62" s="363"/>
      <c r="N62" s="363"/>
      <c r="O62" s="363"/>
      <c r="P62" s="363"/>
      <c r="Q62" s="363"/>
      <c r="R62" s="180"/>
    </row>
    <row r="63" spans="1:18">
      <c r="A63" s="180"/>
      <c r="B63" s="363"/>
      <c r="C63" s="363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180"/>
    </row>
    <row r="64" spans="1:18">
      <c r="A64" s="180"/>
      <c r="B64" s="363"/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180"/>
    </row>
    <row r="65" spans="1:18">
      <c r="A65" s="180"/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363"/>
      <c r="Q65" s="363"/>
      <c r="R65" s="180"/>
    </row>
  </sheetData>
  <mergeCells count="93">
    <mergeCell ref="A1:E1"/>
    <mergeCell ref="I8:K8"/>
    <mergeCell ref="B8:H8"/>
    <mergeCell ref="B7:H7"/>
    <mergeCell ref="O9:Q9"/>
    <mergeCell ref="O8:Q8"/>
    <mergeCell ref="J7:K7"/>
    <mergeCell ref="J9:K9"/>
    <mergeCell ref="B9:H9"/>
    <mergeCell ref="O7:Q7"/>
    <mergeCell ref="A21:Q21"/>
    <mergeCell ref="I16:K16"/>
    <mergeCell ref="I14:K14"/>
    <mergeCell ref="I12:K12"/>
    <mergeCell ref="I10:K10"/>
    <mergeCell ref="B14:H14"/>
    <mergeCell ref="B13:H13"/>
    <mergeCell ref="B12:H12"/>
    <mergeCell ref="O13:Q13"/>
    <mergeCell ref="O11:Q12"/>
    <mergeCell ref="B10:H10"/>
    <mergeCell ref="J13:K13"/>
    <mergeCell ref="J11:K11"/>
    <mergeCell ref="O10:Q10"/>
    <mergeCell ref="M7:N16"/>
    <mergeCell ref="L7:L16"/>
    <mergeCell ref="B16:H16"/>
    <mergeCell ref="B15:H15"/>
    <mergeCell ref="O16:Q16"/>
    <mergeCell ref="O15:Q15"/>
    <mergeCell ref="A2:Q2"/>
    <mergeCell ref="O5:Q5"/>
    <mergeCell ref="L5:N5"/>
    <mergeCell ref="I5:K5"/>
    <mergeCell ref="B5:H6"/>
    <mergeCell ref="J6:K6"/>
    <mergeCell ref="M6:N6"/>
    <mergeCell ref="P6:Q6"/>
    <mergeCell ref="B11:H11"/>
    <mergeCell ref="O14:Q14"/>
    <mergeCell ref="J15:K15"/>
    <mergeCell ref="O23:P23"/>
    <mergeCell ref="O24:P25"/>
    <mergeCell ref="E37:H38"/>
    <mergeCell ref="E39:F39"/>
    <mergeCell ref="G39:H39"/>
    <mergeCell ref="G33:H33"/>
    <mergeCell ref="E33:F33"/>
    <mergeCell ref="M30:P31"/>
    <mergeCell ref="M32:N32"/>
    <mergeCell ref="O32:P32"/>
    <mergeCell ref="M33:N33"/>
    <mergeCell ref="O33:P33"/>
    <mergeCell ref="E32:F32"/>
    <mergeCell ref="G32:H32"/>
    <mergeCell ref="E30:H31"/>
    <mergeCell ref="E26:F26"/>
    <mergeCell ref="E25:F25"/>
    <mergeCell ref="E24:F24"/>
    <mergeCell ref="M23:N23"/>
    <mergeCell ref="M24:N24"/>
    <mergeCell ref="M25:N25"/>
    <mergeCell ref="G24:H26"/>
    <mergeCell ref="E23:F23"/>
    <mergeCell ref="G23:H23"/>
    <mergeCell ref="O47:P48"/>
    <mergeCell ref="M37:P38"/>
    <mergeCell ref="M39:N39"/>
    <mergeCell ref="O39:P39"/>
    <mergeCell ref="M40:N40"/>
    <mergeCell ref="O40:P40"/>
    <mergeCell ref="E55:F55"/>
    <mergeCell ref="G55:H55"/>
    <mergeCell ref="M54:N54"/>
    <mergeCell ref="O54:P54"/>
    <mergeCell ref="M55:N55"/>
    <mergeCell ref="O55:P55"/>
    <mergeCell ref="E40:F40"/>
    <mergeCell ref="G40:H40"/>
    <mergeCell ref="M51:P53"/>
    <mergeCell ref="E54:F54"/>
    <mergeCell ref="G54:H54"/>
    <mergeCell ref="E51:H53"/>
    <mergeCell ref="E45:F45"/>
    <mergeCell ref="E46:F46"/>
    <mergeCell ref="G46:H46"/>
    <mergeCell ref="E47:F47"/>
    <mergeCell ref="E48:F48"/>
    <mergeCell ref="G47:H48"/>
    <mergeCell ref="M47:N47"/>
    <mergeCell ref="M48:N48"/>
    <mergeCell ref="M46:N46"/>
    <mergeCell ref="O46:P46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20</vt:i4>
      </vt:variant>
    </vt:vector>
  </HeadingPairs>
  <TitlesOfParts>
    <vt:vector size="41" baseType="lpstr">
      <vt:lpstr>Содержание</vt:lpstr>
      <vt:lpstr>1.1 Описание Гараж. ворот</vt:lpstr>
      <vt:lpstr>1.2 Типы монтажа ГВ</vt:lpstr>
      <vt:lpstr>1.3 Встроенный монтаж ГВ</vt:lpstr>
      <vt:lpstr>1.4 Classic</vt:lpstr>
      <vt:lpstr>1.5 Trend</vt:lpstr>
      <vt:lpstr>2.1 Описание Пром. ворот</vt:lpstr>
      <vt:lpstr>2.2 Описание Панорамных ворот</vt:lpstr>
      <vt:lpstr>2.3 Типы монтажа ПВ 1 вал</vt:lpstr>
      <vt:lpstr>2.4 Типы монтажа ПВ 2 вала</vt:lpstr>
      <vt:lpstr>2.5 ProPlus</vt:lpstr>
      <vt:lpstr>2.6 ProTrend</vt:lpstr>
      <vt:lpstr>2.7 AluPro (АЛП)</vt:lpstr>
      <vt:lpstr>2.8 AluPro (АЛПС)</vt:lpstr>
      <vt:lpstr>2.9 AluTherm (АЛП)</vt:lpstr>
      <vt:lpstr>2.10 AluTherm (АЛПС)</vt:lpstr>
      <vt:lpstr>2.11 AluTrend (АЛП)</vt:lpstr>
      <vt:lpstr>2.12 AluTrend (АЛПС)</vt:lpstr>
      <vt:lpstr>3.1 Описание двери боковой</vt:lpstr>
      <vt:lpstr>3.2 Дверь боковая</vt:lpstr>
      <vt:lpstr>4 Доп.опции</vt:lpstr>
      <vt:lpstr>'1.2 Типы монтажа ГВ'!Область_печати</vt:lpstr>
      <vt:lpstr>'1.3 Встроенный монтаж ГВ'!Область_печати</vt:lpstr>
      <vt:lpstr>'1.4 Classic'!Область_печати</vt:lpstr>
      <vt:lpstr>'1.5 Trend'!Область_печати</vt:lpstr>
      <vt:lpstr>'2.1 Описание Пром. ворот'!Область_печати</vt:lpstr>
      <vt:lpstr>'2.10 AluTherm (АЛПС)'!Область_печати</vt:lpstr>
      <vt:lpstr>'2.11 AluTrend (АЛП)'!Область_печати</vt:lpstr>
      <vt:lpstr>'2.12 AluTrend (АЛПС)'!Область_печати</vt:lpstr>
      <vt:lpstr>'2.2 Описание Панорамных ворот'!Область_печати</vt:lpstr>
      <vt:lpstr>'2.3 Типы монтажа ПВ 1 вал'!Область_печати</vt:lpstr>
      <vt:lpstr>'2.4 Типы монтажа ПВ 2 вала'!Область_печати</vt:lpstr>
      <vt:lpstr>'2.5 ProPlus'!Область_печати</vt:lpstr>
      <vt:lpstr>'2.6 ProTrend'!Область_печати</vt:lpstr>
      <vt:lpstr>'2.7 AluPro (АЛП)'!Область_печати</vt:lpstr>
      <vt:lpstr>'2.8 AluPro (АЛПС)'!Область_печати</vt:lpstr>
      <vt:lpstr>'2.9 AluTherm (АЛП)'!Область_печати</vt:lpstr>
      <vt:lpstr>'3.1 Описание двери боковой'!Область_печати</vt:lpstr>
      <vt:lpstr>'3.2 Дверь боковая'!Область_печати</vt:lpstr>
      <vt:lpstr>'4 Доп.опции'!Область_печати</vt:lpstr>
      <vt:lpstr>Содержание!Область_печати</vt:lpstr>
    </vt:vector>
  </TitlesOfParts>
  <Company>Alutech-TD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kovalets</dc:creator>
  <cp:lastModifiedBy>kovalenko</cp:lastModifiedBy>
  <cp:lastPrinted>2016-05-13T13:02:10Z</cp:lastPrinted>
  <dcterms:created xsi:type="dcterms:W3CDTF">2014-10-27T12:40:27Z</dcterms:created>
  <dcterms:modified xsi:type="dcterms:W3CDTF">2018-08-27T06:32:03Z</dcterms:modified>
</cp:coreProperties>
</file>